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20" windowWidth="9720" windowHeight="5550" tabRatio="849" activeTab="0"/>
  </bookViews>
  <sheets>
    <sheet name="licitação 2013cfme lei " sheetId="1" r:id="rId1"/>
  </sheets>
  <definedNames>
    <definedName name="_xlnm.Print_Area" localSheetId="0">'licitação 2013cfme lei '!$A$1:$G$235</definedName>
  </definedNames>
  <calcPr fullCalcOnLoad="1"/>
</workbook>
</file>

<file path=xl/sharedStrings.xml><?xml version="1.0" encoding="utf-8"?>
<sst xmlns="http://schemas.openxmlformats.org/spreadsheetml/2006/main" count="333" uniqueCount="237">
  <si>
    <t>Gênero</t>
  </si>
  <si>
    <t>TOTAL</t>
  </si>
  <si>
    <t>kg</t>
  </si>
  <si>
    <t>Kg</t>
  </si>
  <si>
    <t>unid.</t>
  </si>
  <si>
    <t>dz</t>
  </si>
  <si>
    <t>pct</t>
  </si>
  <si>
    <t>Ítem</t>
  </si>
  <si>
    <t>cx</t>
  </si>
  <si>
    <t>garrafa</t>
  </si>
  <si>
    <t>molho</t>
  </si>
  <si>
    <t>Fígado de frango  kg embalagem rotulada contendo registro</t>
  </si>
  <si>
    <t>Adoçante embalagem 100 ml</t>
  </si>
  <si>
    <t>Fígado de gado kg embalagem rotulada contendo:</t>
  </si>
  <si>
    <t>Sardinha em óleo comestível lata 250g</t>
  </si>
  <si>
    <t>Unid.</t>
  </si>
  <si>
    <t>Aveia em flocos</t>
  </si>
  <si>
    <t>lata</t>
  </si>
  <si>
    <t>unid</t>
  </si>
  <si>
    <t>Espinafre folhas firmes e verdes escuras molho</t>
  </si>
  <si>
    <t xml:space="preserve">Mamão formosa médio amadurecimento, íntegro, firme e sem manchas </t>
  </si>
  <si>
    <t>und</t>
  </si>
  <si>
    <t xml:space="preserve">contenha data de fabricação e validade, com prazo de validade </t>
  </si>
  <si>
    <t>contendo farinha de trigo, açúcar invertido, gordura vegetal hidrogenada, sal, amido,</t>
  </si>
  <si>
    <t xml:space="preserve">Extrato de tomate Lata 350 gr: contendo data de fabricação e validade </t>
  </si>
  <si>
    <t xml:space="preserve">contendo: pura polpa de tomate e sal, textura cremosa e sem conservantes, </t>
  </si>
  <si>
    <t>Leite Longa Vida Cx (c/12 litros )</t>
  </si>
  <si>
    <t xml:space="preserve">com vitaminas e ferro, contendo: farinha de milho pré-gelatinizada, açúcar, fosfato </t>
  </si>
  <si>
    <t>Óleo de soja  embalagem 900ml, contendo data de validade</t>
  </si>
  <si>
    <t>Vinagre (maçã ou álcool) garrafa 750 ml que contenha data de validade</t>
  </si>
  <si>
    <t>nos órgãos de fiscalização específicos/ com rotulo indicando data de validade</t>
  </si>
  <si>
    <t>embalagem que contenham especificados o local de origem do produto</t>
  </si>
  <si>
    <t xml:space="preserve">peso, data de embalagem e prazo de validade. Deverá ser transportado </t>
  </si>
  <si>
    <t>de fiscalização específicos</t>
  </si>
  <si>
    <t>em carro referigerado ou conforme legislação vigente, registro nos órgãos</t>
  </si>
  <si>
    <t xml:space="preserve">Ovos tipo 1 vermelho, íntegros (sem rachaduras) e sem ou sujidades na </t>
  </si>
  <si>
    <t>casca, embalagem ou bandeja que contenham data da classificação e</t>
  </si>
  <si>
    <t xml:space="preserve">Tomate íntegro e firme, médio amadurecimento, sem manchas e cor </t>
  </si>
  <si>
    <t>característica uniforme</t>
  </si>
  <si>
    <t xml:space="preserve">Carne bovina moída magra de 1ª qualidade, congelada. Aspecto próprio, não </t>
  </si>
  <si>
    <t>amolecido e nem pegajoso, cor própria, sem manchas esverdeadas, cheiro e sabor</t>
  </si>
  <si>
    <t xml:space="preserve">Carne bovina de 2ª s/ osso, isenta de cartilagem e nervo (paleta, agulha) </t>
  </si>
  <si>
    <t>Pão tipo massinha 50 gr , fresco, com boa apresentação</t>
  </si>
  <si>
    <t>Pão Francês 50g, fresco, crocante, tamanho uniforme, boa apresentação</t>
  </si>
  <si>
    <t>Margarina livre de gorduras trans, embalagem que contenha data validade</t>
  </si>
  <si>
    <t xml:space="preserve">Cereal, a base de arroz pré-cozido, para alimentação infantil, enriquecido  </t>
  </si>
  <si>
    <t xml:space="preserve">Alho íntegro e firme </t>
  </si>
  <si>
    <t xml:space="preserve">Batata inglesa firmes e sem brotos </t>
  </si>
  <si>
    <t>Cebola branca  íntrega e firme</t>
  </si>
  <si>
    <t xml:space="preserve">Chuchu firmes, sem manchas e sem brotos </t>
  </si>
  <si>
    <t xml:space="preserve">Laranja para suco médio amadurecimento, íntegras e sem manchas  </t>
  </si>
  <si>
    <t xml:space="preserve">Maçã fugi tamanho médio, firmes e sem manchas </t>
  </si>
  <si>
    <t xml:space="preserve">Moranga Kabutiá  </t>
  </si>
  <si>
    <t xml:space="preserve">Cereal, a base de milho pré-cozido, para alimentação infantil, enriquecido </t>
  </si>
  <si>
    <t>Macarrão Spagheth pct 500g contendo: farinha de trigo especial</t>
  </si>
  <si>
    <t xml:space="preserve">ovos, betacaroteno, correspondente a 2000 até 4000 UI de vit. A/kg </t>
  </si>
  <si>
    <t xml:space="preserve">Lentilha tipo 1, produto primeira qualidade sem sujidades, mofos, </t>
  </si>
  <si>
    <t>Açúcar refinado (embalagem de plástico de 1Kg), embalagem contendo</t>
  </si>
  <si>
    <t>prazo validade</t>
  </si>
  <si>
    <t>Canjica embalagem contendo prazo de validade</t>
  </si>
  <si>
    <t>Chocolate em pó contendo:cacau em pó solúvel, embalagem rotulada</t>
  </si>
  <si>
    <t>contendo prazo de validade</t>
  </si>
  <si>
    <t>Farinha de milho média embalagem contendo prazo de validade</t>
  </si>
  <si>
    <t>bolores, pacotes de 500g, embalagem co prazo de validade</t>
  </si>
  <si>
    <t>pt</t>
  </si>
  <si>
    <t xml:space="preserve">Queijo lanche fatiado embalagem  de  500g. Deverá  constar  a  data  de  fabricação  </t>
  </si>
  <si>
    <t>e  a validade. Com registro no SIF, CISPOA ou COPAS.</t>
  </si>
  <si>
    <t>Pó para preparo de gelatina</t>
  </si>
  <si>
    <t>de milho, lecitina de soja, fermento químico.</t>
  </si>
  <si>
    <t>fermento biológico, fermento químico.</t>
  </si>
  <si>
    <t>Café torrado e moído com selo de pureza da ABIC.</t>
  </si>
  <si>
    <t>informações nutricionais, registro no ministério compentente.</t>
  </si>
  <si>
    <t>Farinha de trigo especial, embalagem de papel resistente.</t>
  </si>
  <si>
    <t>Fermento químico p/bolo 100 gr lata, rotulada</t>
  </si>
  <si>
    <t>Fermento biológico p/ pão 100 gr lata, rotulada</t>
  </si>
  <si>
    <t xml:space="preserve">Farinha de mandioca, embalagem plática, transparente, íntegra, que </t>
  </si>
  <si>
    <t>Arroz tipo 1</t>
  </si>
  <si>
    <t xml:space="preserve">com vitaminas e ferro, contendo: farinha de arroz pré-gelatinizada, açúcar, fosfato </t>
  </si>
  <si>
    <t>Milho verde em conserva, lata com aproxim. 2 kg</t>
  </si>
  <si>
    <t xml:space="preserve">Doce de frutas (chimia), embalagem 400g, rotulo com prazo de validade, </t>
  </si>
  <si>
    <t>Doce de leite  aproximadamenrte 400g</t>
  </si>
  <si>
    <t>Ervilha em conserva, lata com aproxim. 2 kg</t>
  </si>
  <si>
    <t>Canela em pó: embalagem de 70g</t>
  </si>
  <si>
    <t>Canela em casca: embalagem de  aproxim. 50g</t>
  </si>
  <si>
    <t>açúcar, sucos de maçã, laranja, maracujá e abacaxi concentrados, cálcio, acidulante,</t>
  </si>
  <si>
    <t>aroma idêntico ao de abacaxi, estabilizante e corantes naturais cúrcuma e urucum. Não</t>
  </si>
  <si>
    <t>alcoólico. Sem glúten. Embalagem cartonada Tetra Wedge asséptica de 200 ml. Validade</t>
  </si>
  <si>
    <t>180 dias.</t>
  </si>
  <si>
    <t>açúcar, suco de maçã, laranja, maracujá e abacaxi concentrados, cálcio, acidulante, aroma</t>
  </si>
  <si>
    <t>idêntico ao natural de laranja, estabilizante e corantes naturais cúrcuma e urucum. Não</t>
  </si>
  <si>
    <t>açúcar, suco de morango concentrado, cálcio, acidulante, aroma idêntico ao natural de</t>
  </si>
  <si>
    <t>morango, estabilizante e corantes naturais cúrcuma e urucum. Não alcoólico. Sem glúten.</t>
  </si>
  <si>
    <t>Embalagem cartonada Tetra Wedge asséptica de 200 ml. Validade 180 dias.</t>
  </si>
  <si>
    <t>suco de maçã, laranja, uva e abacaxi concentrados, cálcio, acidulante, aroma idêntico ao</t>
  </si>
  <si>
    <t>natural de uva, estabilizante e corantes naturais cúrcuma e urucum. Não alcoólico. Sem</t>
  </si>
  <si>
    <t>glúten. Embalagem cartonada Tetra Wedge asséptica de 200 ml. Validade 180 dias</t>
  </si>
  <si>
    <t xml:space="preserve">sabor chocolate, flocos de arroz, aveia em flocos, banana, açúcar mascavo, </t>
  </si>
  <si>
    <t>sal, canela em pó, e estabilizante lecitina de soja. Embalagem de 25g.</t>
  </si>
  <si>
    <t xml:space="preserve">sabor chocolate, flocos de arroz, aveia em flocos, coco, açúcar mascavo, </t>
  </si>
  <si>
    <t xml:space="preserve">próprio, sem gordura, máximo 3 a 4% de gordura. embalagem que contenham especificados </t>
  </si>
  <si>
    <t>Cereal tipo flocos de milho, açucarado, vitaminado, enriquedo com vitaminas e minerais contendo milho, açucar, sal extrato de malte. Embalado em pacotes de 2 a 5 kg</t>
  </si>
  <si>
    <t xml:space="preserve">Melão amarelo doce, de primeira livre de sujidades, parasitas e larvas, coloração </t>
  </si>
  <si>
    <t>uniforme devendo ser bem desenvolvido e maduro, com polpa firme e intacta.</t>
  </si>
  <si>
    <t xml:space="preserve">Licitação Alimentação Escolar Escolar - 2013 </t>
  </si>
  <si>
    <t>Leite condensado, embalagem Tetra Pack de 395 , com identificação do produto,</t>
  </si>
  <si>
    <t>rótulo com os ingredientes, valor nutricional, data de fabricação e validade. Registro</t>
  </si>
  <si>
    <t>no órgão competente.</t>
  </si>
  <si>
    <t>Cravo da índia, embalagem 15 g</t>
  </si>
  <si>
    <t xml:space="preserve">Batata palha frita tipo palha fina, sem colesterol e sem conservantes, </t>
  </si>
  <si>
    <t>O produto deverá ser obtido a partir de pernil  suíno, sal, açúcar, especiarias,</t>
  </si>
  <si>
    <t>cartilagem, queimadura por congelamento, bolores, limo na superfície, com coloração normal,</t>
  </si>
  <si>
    <t xml:space="preserve">embalagens danificadas. Prazo de validade mínimo de 6 meses.   </t>
  </si>
  <si>
    <t xml:space="preserve">Refrigerante de primeira linha acondicionado em garrafa pet (plástica reciclável) c/ tampa c/ rosca e lacre, sabores variados, contendo  2 litros.  </t>
  </si>
  <si>
    <t xml:space="preserve">Biscoito doce amanteigado,  biscoito  doce  sabor  manteiga,  contendo  farinha  de </t>
  </si>
  <si>
    <t xml:space="preserve">Biscoito doce broa de milho,  contendo  farinha  de  trigo  rica  com  ferro  e  ácido </t>
  </si>
  <si>
    <t xml:space="preserve">Biscoito doce chocolate,  contendo  farinha  de  trigo  rica  com  ferro e ácido  fólico, </t>
  </si>
  <si>
    <t xml:space="preserve">Biscoito doce de coco,  contendo  farinha  de  trigo  rica  com  ferro  e  ácido  fólico, </t>
  </si>
  <si>
    <t xml:space="preserve">Biscoito doce folhado açucarado,  contendo  farinha  de  trigo  rica  com  ferro  e </t>
  </si>
  <si>
    <t xml:space="preserve">Biscoito doce rosca com glacê, contendo  farinha de trigo rica com  ferro e ácido </t>
  </si>
  <si>
    <t>No sabor BANANA COM CHOCOLATE.</t>
  </si>
  <si>
    <t>de 25g. No sabor CASTANHA COM CHOCOLATE.</t>
  </si>
  <si>
    <t>sabor COCO COM CHOCOLATE.</t>
  </si>
  <si>
    <t>Cha em sache cx embalagem de 12g nos sabores: erva doce, camomila, laranjeira, maçã</t>
  </si>
  <si>
    <t xml:space="preserve">Presunto Cozido Sem Capa de Gordura , Fatiado: Características gerais: </t>
  </si>
  <si>
    <t xml:space="preserve">Biscoito amanteigado com goiaba: farinha de trigo enriquecida com ferro </t>
  </si>
  <si>
    <t>e ácido fólico, açúcar,manteiga, goiabada, ovos, gordura vegetal hidrogenada,</t>
  </si>
  <si>
    <t>fermento químico, bicarbonato de amônia.</t>
  </si>
  <si>
    <t xml:space="preserve">Biscoito Tipo Maria integral com açúcar mascavo cosposição: farinha de trigo </t>
  </si>
  <si>
    <t>integral enriquecida com ferro e ácido fólico, açúcar mascavo, gordura vegetal, farelo</t>
  </si>
  <si>
    <t>de trigo, amido de milho, açúcar invertido, soro de leite em pó e sal. Estabilizante</t>
  </si>
  <si>
    <t>lecitina de soja, fermento qúimicos bicarbonato de amônio e bicarbonato de sódio</t>
  </si>
  <si>
    <t>Biscoito salgado integral, composição: farinha de trigo enriquecido com ferro e acido</t>
  </si>
  <si>
    <t>fólico, farinha de trigo integral. Gordura vegetal hidrogenada, açúcar, sal, fermentos</t>
  </si>
  <si>
    <t xml:space="preserve">químicos bicarbonato de sódio e amônio, fermento biológico, ácido láctico, aroma </t>
  </si>
  <si>
    <t>natural de manteiga e estabilizante lecitina de soja.</t>
  </si>
  <si>
    <t>Biscoito Tipo Maria aveia e mel composição: farinha de trigo enriquecida com ferro</t>
  </si>
  <si>
    <t>e ácido fólico, açúcar invertido, leite em pó, mel, aveia em flocos, farinha integral</t>
  </si>
  <si>
    <t>de centeio, farinha de arroz, semente de linhaça, semente de gergelin, sal e vanilla.</t>
  </si>
  <si>
    <t xml:space="preserve">Estabilizante lecitina de soja, fermentos qúimicos bicarbonato de amônio e </t>
  </si>
  <si>
    <t>bicarbonato de sódio</t>
  </si>
  <si>
    <t xml:space="preserve">Doce de banana orgânico, composição: bana orgânica, açucar cristal orgânico e </t>
  </si>
  <si>
    <t>ácido cítrico.</t>
  </si>
  <si>
    <t xml:space="preserve">Macarrão tipo caramujo com ovos, contendo sêmola de trigo rica em ferro e ácido </t>
  </si>
  <si>
    <t>fólico, ovos e corante natural de urucum e curcuma. Pacote de 500g</t>
  </si>
  <si>
    <t xml:space="preserve">Macarrão parafuso pct 500g contendo: farinha de trigo especial </t>
  </si>
  <si>
    <t>ovos, betacaroteno correspondente a 2000 até 4000 UI de vit. A</t>
  </si>
  <si>
    <t>Biscoito milho e soja</t>
  </si>
  <si>
    <t>fermento biológico, extrato de malte, sal e aromatizantes</t>
  </si>
  <si>
    <t xml:space="preserve">congelada, cortada em cubos tamanho aproximado de 5x5 cm, sem gordura, </t>
  </si>
  <si>
    <t xml:space="preserve">embalagem que contenham especificados o local de origem do produto peso, data de embalagem e prazo de validade. Deverá ser transportado </t>
  </si>
  <si>
    <t>Bebida mista de frutas sabor UVA, contendo os seguintes ingredientes água, açúcar,</t>
  </si>
  <si>
    <t>Bebida mista de frutas sabor MORANGO, contendo os seguintes ingredientes água,</t>
  </si>
  <si>
    <t>Bebida mista de frutas sabor LARANJA, contendo os seguintes ingredientes água,</t>
  </si>
  <si>
    <r>
      <t xml:space="preserve">Bebida mista de frutas sabor ABACAXI, </t>
    </r>
    <r>
      <rPr>
        <sz val="10"/>
        <rFont val="Arial"/>
        <family val="2"/>
      </rPr>
      <t>contendo os seguintes ingredientes água,</t>
    </r>
  </si>
  <si>
    <t>Barra de cereal contendo os seguintes ingredientes xarope de glicose, cobertura</t>
  </si>
  <si>
    <t xml:space="preserve">dissódico, carbonato de cálcio, mistura de minerais e vitaminas. </t>
  </si>
  <si>
    <t>Aroma natural reforçado de baunilha. Embalagem de 400g</t>
  </si>
  <si>
    <t xml:space="preserve">sabor chocolate, flocos de arroz, aveia em flocos, castanha do pará, açúcar mascavo </t>
  </si>
  <si>
    <t xml:space="preserve">trigo  rica  com  ferro  e  ácido  fólico,  manteiga,  açúcar,  leite,  ovos  e  fermento  </t>
  </si>
  <si>
    <t>químico. Pacotes com 350g</t>
  </si>
  <si>
    <t xml:space="preserve">fólico, gordura vegetal, ovos, sal, bicarbonatos de sódio e amônio, vanilina e </t>
  </si>
  <si>
    <t>estabilizante lecitina de soja. Pode conter traços de leite. Pacotes com 350g</t>
  </si>
  <si>
    <t xml:space="preserve">açúcar, gordura vegetal hidrogenada, amido de milho, cacau em pó, soro de  </t>
  </si>
  <si>
    <t xml:space="preserve">leite em pó, sal, bicarbonatos de sódio e amônio, corante caramelo, aroma de </t>
  </si>
  <si>
    <t>chocolate e estabilizante lecitina de soja. Pacotes com 350g</t>
  </si>
  <si>
    <t>açúcar, gordura vegetal hidrogenada, amido de milho, soro de leite em pó,</t>
  </si>
  <si>
    <t xml:space="preserve">bicarbonatos de sódio e amônio, ácido  láctico, sal, aroma natural de coco e  </t>
  </si>
  <si>
    <t>estabilizante  lecitina de soja. Pacotes com 350g</t>
  </si>
  <si>
    <t>água e sal. Pacotes com 350g.</t>
  </si>
  <si>
    <t xml:space="preserve">ácido fólico, clara de ovos, fécula de mandioca, açúcar, gordura vegetal hidrogenada </t>
  </si>
  <si>
    <t>Pacotes com 350g.</t>
  </si>
  <si>
    <t>fólico, açúcar, gordura vegetal hidrogenada, sal, bicarbonatos de sódio e amônio,</t>
  </si>
  <si>
    <t xml:space="preserve">aroma de baunilha e estabilizante lecitina de soja. Pode conter traços de leite. </t>
  </si>
  <si>
    <t xml:space="preserve">farinha de trigo, açúcar invertido, gordura vegetal hidrogenada, sal, amido  </t>
  </si>
  <si>
    <t xml:space="preserve">Salsichão de carne suína pura, congelada embalagem de 1 kg, isenta de  pimenta, </t>
  </si>
  <si>
    <t xml:space="preserve">corantes artificiais,cartilagens, ossos e granulações.rotulada com registro no ógão </t>
  </si>
  <si>
    <t>competente. Deverá estar congelado e transportado  em veículo com temperatura</t>
  </si>
  <si>
    <t>durante o transporte</t>
  </si>
  <si>
    <t xml:space="preserve">com adição de sal, embalada em pacotes de 1 kg. </t>
  </si>
  <si>
    <t xml:space="preserve">de – 8oC ou inferior, assegurando que o produto se mantenha congelado </t>
  </si>
  <si>
    <t>Registro nos órgão competentes.</t>
  </si>
  <si>
    <t>Sagu, embalagem de 500 g, com identificação do produto, rótulo com ingredientes,</t>
  </si>
  <si>
    <t xml:space="preserve">conservantes e estabilizantes de acordo com a legislação vigente. Livre de ossos quebrados, </t>
  </si>
  <si>
    <t xml:space="preserve">livre de parasitas e de qualquer substância contaminante. Não serão permitidas </t>
  </si>
  <si>
    <t xml:space="preserve">o local de origem do produto peso, data de embalagem e prazo de validade. </t>
  </si>
  <si>
    <t xml:space="preserve">Deverá ser transportado em carro referigerado ou conforme legislação vigente, </t>
  </si>
  <si>
    <t>registro nos órgãosde fiscalização específicos</t>
  </si>
  <si>
    <t xml:space="preserve">fabricante, data de fabricação e validade. </t>
  </si>
  <si>
    <t xml:space="preserve">Milho pipoca em grão, tipo 1, embalagem plástica de 500 g,   com identificação </t>
  </si>
  <si>
    <t xml:space="preserve">do produto, rótulo com ingredientes, valor nutricional, peso, </t>
  </si>
  <si>
    <t xml:space="preserve">data de fabricação e validade. </t>
  </si>
  <si>
    <t xml:space="preserve">Colorífero natural a base de urucum , embalagem de 200 g, com identificação do </t>
  </si>
  <si>
    <t xml:space="preserve">produto, rótulo com ingredientes, valor nutricional, peso, fabricante, </t>
  </si>
  <si>
    <t>ORÉGANO desidratado. Embalagem em saco plástico  transparente atóxico,   
resistente e hermeticamente vedado. Pacotes com 50g</t>
  </si>
  <si>
    <t xml:space="preserve">valor nutricional, peso, fabricante, data de fabricação, validade. </t>
  </si>
  <si>
    <t xml:space="preserve">Biscoito doce tipo Maria embalagem dupla, aproximada de 400g contendo : </t>
  </si>
  <si>
    <t xml:space="preserve">Biscoito salgado tipo cream craker embalagem dupla, aproximada de 400g </t>
  </si>
  <si>
    <t>Hamburguer bovino, congelado com aproximadamente 100g.</t>
  </si>
  <si>
    <t xml:space="preserve">Embalado individualmente </t>
  </si>
  <si>
    <t xml:space="preserve">Mistura para bolo integral de chocolate com granola, composição: farinha de trigo </t>
  </si>
  <si>
    <t xml:space="preserve">itegral enriquecida com ferro e ácido fólico, açúcar mascavo, farinha de aveia, cacu, granola, </t>
  </si>
  <si>
    <t>estabilizante.</t>
  </si>
  <si>
    <t xml:space="preserve">Massa para pastel, embalagem de polietileno, pacote de 500 g, validade mínima </t>
  </si>
  <si>
    <t>de 2 meses a contarda data da entrega</t>
  </si>
  <si>
    <t xml:space="preserve">extrato de soja(leite de  soja) , ovo em pó, óleo de so soja, sal, fermento qúimico, aromatizante, </t>
  </si>
  <si>
    <t>Laranja do céu</t>
  </si>
  <si>
    <t>Pão francês 25g</t>
  </si>
  <si>
    <t>Pão de hamburguer com aproximadamente 55 g</t>
  </si>
  <si>
    <t>Amido de milho  (embalagem rotulada), embalagem de 1 kg</t>
  </si>
  <si>
    <t xml:space="preserve">Biscoito doce, tipo sortido:  Cor, cheiro e sabor próprios. Serão rejeitados biscoitos </t>
  </si>
  <si>
    <t xml:space="preserve">com caráteres organolépticos anormais, não podendo apresentar excesso </t>
  </si>
  <si>
    <t xml:space="preserve">de dureza e nem se apresentar quebradiço. Embalagem: pacote em plástico </t>
  </si>
  <si>
    <t xml:space="preserve">impermeável, com peso líquido de 400g.  </t>
  </si>
  <si>
    <t>registro nos órgãos de fiscalização específicos/  com rotulo indicando</t>
  </si>
  <si>
    <t>data de validade</t>
  </si>
  <si>
    <t>Filé de peixe (viola, anjo ou panga) , íntegro, odor característico</t>
  </si>
  <si>
    <t>fermentação isento de matéria terrosa de parasitos</t>
  </si>
  <si>
    <t xml:space="preserve">  ,   </t>
  </si>
  <si>
    <t>e de detritos animais ou vegetais. Embalagem de 05 kg</t>
  </si>
  <si>
    <t>impurezas ou outros fatores que o torne impróprio para consumo, fermentação</t>
  </si>
  <si>
    <t xml:space="preserve">Açúcar tipo cristal,branco, de primeira qualidade, coloração uniforme, livre de </t>
  </si>
  <si>
    <t xml:space="preserve">Sal iodado refinado </t>
  </si>
  <si>
    <t>Pão de forma 500g</t>
  </si>
  <si>
    <t xml:space="preserve">Mortadela magra fatiada   fatiado,  de  1ª  qualidade,  embalagem  de  500g.  </t>
  </si>
  <si>
    <t>Deverá  constar  a  data  de fabricação e a validade. Com registro no SIF, CISPOA</t>
  </si>
  <si>
    <t>validade</t>
  </si>
  <si>
    <t>Biscoito tipo mignon INGREDIENTES: farinha de trigo, água, margarina, açúcar,</t>
  </si>
  <si>
    <t>Mistura para preparo de purê de batata, ingredientes: batata flocada, malto dextrina</t>
  </si>
  <si>
    <t>gordura vegetal, leite em pó, sal refinado, ovos em pó.</t>
  </si>
  <si>
    <t>Macarrão parafuso com vegetais em balagem 500 g contendo:</t>
  </si>
  <si>
    <t>Farinha de trigo enriquecida com ferro e ácido fólico (Vitamina B9), espinafre</t>
  </si>
  <si>
    <t>corantes naturais de cúrcuma, urucum, carmim de cochonilha e caramelo</t>
  </si>
  <si>
    <t>desidratado em pó, beterraba desidratada em pó, feijão desidratado em pó,</t>
  </si>
  <si>
    <t>ácido fólico, gordura de palma, sal, queijo parmesão, alho pó, cebola, pó, aromatizante</t>
  </si>
  <si>
    <t xml:space="preserve">Pó para polenta com queijo, ingredientes: farinha de milho enriquecida com ferro e </t>
  </si>
  <si>
    <t>Casa de Passagem e Projetos Sociais)</t>
  </si>
  <si>
    <t>(Educação Infantil, Ensino Fundamental, formação Continuada de Professores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</si>
</sst>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0_);\(&quot;R$ &quot;#,##0.000\)"/>
    <numFmt numFmtId="179" formatCode="#,##0.000"/>
    <numFmt numFmtId="180" formatCode="&quot;R$ &quot;#,##0.000;[Red]&quot;R$ &quot;#,##0.000"/>
    <numFmt numFmtId="181" formatCode="0.000"/>
    <numFmt numFmtId="182" formatCode="&quot;R$ &quot;#,##0.00"/>
    <numFmt numFmtId="183" formatCode="_(&quot;R$ &quot;* #,##0.000_);_(&quot;R$ &quot;* \(#,##0.000\);_(&quot;R$ &quot;* &quot;-&quot;???_);_(@_)"/>
    <numFmt numFmtId="184" formatCode="d/m/yy"/>
    <numFmt numFmtId="185" formatCode="0.0"/>
    <numFmt numFmtId="186" formatCode="_([$€]* #,##0.00_);_([$€]* \(#,##0.00\);_([$€]* &quot;-&quot;??_);_(@_)"/>
    <numFmt numFmtId="187" formatCode="&quot;R$ &quot;#,##0.00;[Red]&quot;R$ &quot;#,##0.00"/>
    <numFmt numFmtId="188" formatCode="[$-416]dddd\,\ d&quot; de &quot;mmmm&quot; de &quot;yyyy"/>
    <numFmt numFmtId="189" formatCode="&quot;R$&quot;\ #,##0.00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  <numFmt numFmtId="194" formatCode="&quot;R$&quot;\ #,##0"/>
    <numFmt numFmtId="195" formatCode="&quot;R$&quot;\ #,##0;[Red]&quot;R$&quot;\ #,##0"/>
    <numFmt numFmtId="196" formatCode="&quot;R$&quot;\ #,##0.0;[Red]&quot;R$&quot;\ #,##0.0"/>
    <numFmt numFmtId="197" formatCode="&quot;R$&quot;\ #,##0.00;[Red]&quot;R$&quot;\ #,##0.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187" fontId="3" fillId="0" borderId="0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187" fontId="3" fillId="0" borderId="0" xfId="0" applyNumberFormat="1" applyFont="1" applyFill="1" applyBorder="1" applyAlignment="1">
      <alignment horizontal="center"/>
    </xf>
    <xf numFmtId="187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87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6" fillId="0" borderId="10" xfId="0" applyFont="1" applyFill="1" applyBorder="1" applyAlignment="1">
      <alignment horizontal="center" vertical="justify"/>
    </xf>
    <xf numFmtId="0" fontId="6" fillId="0" borderId="14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vertical="justify"/>
    </xf>
    <xf numFmtId="0" fontId="6" fillId="0" borderId="13" xfId="0" applyFont="1" applyFill="1" applyBorder="1" applyAlignment="1">
      <alignment horizontal="center" vertical="justify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187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0" fontId="5" fillId="0" borderId="10" xfId="0" applyFont="1" applyBorder="1" applyAlignment="1">
      <alignment vertical="justify"/>
    </xf>
    <xf numFmtId="0" fontId="6" fillId="0" borderId="11" xfId="0" applyFont="1" applyFill="1" applyBorder="1" applyAlignment="1">
      <alignment horizontal="center" vertical="justify"/>
    </xf>
    <xf numFmtId="0" fontId="6" fillId="0" borderId="15" xfId="0" applyFont="1" applyFill="1" applyBorder="1" applyAlignment="1">
      <alignment horizontal="center" vertical="justify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3" xfId="0" applyFont="1" applyBorder="1" applyAlignment="1">
      <alignment vertical="justify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6" xfId="0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/>
    </xf>
    <xf numFmtId="187" fontId="3" fillId="0" borderId="16" xfId="0" applyNumberFormat="1" applyFont="1" applyBorder="1" applyAlignment="1">
      <alignment horizontal="center"/>
    </xf>
    <xf numFmtId="187" fontId="3" fillId="0" borderId="19" xfId="0" applyNumberFormat="1" applyFont="1" applyBorder="1" applyAlignment="1">
      <alignment horizontal="center"/>
    </xf>
    <xf numFmtId="187" fontId="4" fillId="0" borderId="16" xfId="0" applyNumberFormat="1" applyFont="1" applyBorder="1" applyAlignment="1">
      <alignment horizontal="center"/>
    </xf>
    <xf numFmtId="187" fontId="3" fillId="0" borderId="16" xfId="0" applyNumberFormat="1" applyFont="1" applyFill="1" applyBorder="1" applyAlignment="1">
      <alignment horizontal="center"/>
    </xf>
    <xf numFmtId="187" fontId="3" fillId="0" borderId="15" xfId="0" applyNumberFormat="1" applyFont="1" applyFill="1" applyBorder="1" applyAlignment="1">
      <alignment horizontal="center"/>
    </xf>
    <xf numFmtId="187" fontId="3" fillId="0" borderId="18" xfId="0" applyNumberFormat="1" applyFont="1" applyBorder="1" applyAlignment="1">
      <alignment horizontal="center"/>
    </xf>
    <xf numFmtId="187" fontId="3" fillId="0" borderId="18" xfId="0" applyNumberFormat="1" applyFont="1" applyBorder="1" applyAlignment="1">
      <alignment horizontal="center"/>
    </xf>
    <xf numFmtId="187" fontId="3" fillId="0" borderId="2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center"/>
    </xf>
    <xf numFmtId="187" fontId="3" fillId="0" borderId="12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center"/>
    </xf>
    <xf numFmtId="187" fontId="3" fillId="0" borderId="12" xfId="0" applyNumberFormat="1" applyFont="1" applyBorder="1" applyAlignment="1">
      <alignment horizontal="center"/>
    </xf>
    <xf numFmtId="187" fontId="3" fillId="0" borderId="11" xfId="0" applyNumberFormat="1" applyFont="1" applyBorder="1" applyAlignment="1">
      <alignment horizontal="center"/>
    </xf>
    <xf numFmtId="187" fontId="3" fillId="0" borderId="17" xfId="0" applyNumberFormat="1" applyFont="1" applyBorder="1" applyAlignment="1">
      <alignment horizontal="center"/>
    </xf>
    <xf numFmtId="187" fontId="3" fillId="0" borderId="15" xfId="0" applyNumberFormat="1" applyFont="1" applyBorder="1" applyAlignment="1">
      <alignment horizontal="center"/>
    </xf>
    <xf numFmtId="187" fontId="4" fillId="0" borderId="11" xfId="0" applyNumberFormat="1" applyFont="1" applyBorder="1" applyAlignment="1">
      <alignment horizontal="center"/>
    </xf>
    <xf numFmtId="187" fontId="3" fillId="0" borderId="17" xfId="0" applyNumberFormat="1" applyFont="1" applyBorder="1" applyAlignment="1">
      <alignment horizontal="center"/>
    </xf>
    <xf numFmtId="187" fontId="3" fillId="0" borderId="21" xfId="0" applyNumberFormat="1" applyFont="1" applyBorder="1" applyAlignment="1">
      <alignment horizontal="center"/>
    </xf>
    <xf numFmtId="187" fontId="4" fillId="0" borderId="18" xfId="0" applyNumberFormat="1" applyFont="1" applyBorder="1" applyAlignment="1">
      <alignment horizontal="center"/>
    </xf>
    <xf numFmtId="187" fontId="4" fillId="0" borderId="17" xfId="0" applyNumberFormat="1" applyFont="1" applyBorder="1" applyAlignment="1">
      <alignment horizontal="center"/>
    </xf>
    <xf numFmtId="187" fontId="3" fillId="0" borderId="14" xfId="0" applyNumberFormat="1" applyFont="1" applyBorder="1" applyAlignment="1">
      <alignment horizontal="center"/>
    </xf>
    <xf numFmtId="187" fontId="4" fillId="0" borderId="12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187" fontId="4" fillId="0" borderId="14" xfId="0" applyNumberFormat="1" applyFont="1" applyBorder="1" applyAlignment="1">
      <alignment horizontal="center"/>
    </xf>
    <xf numFmtId="187" fontId="4" fillId="0" borderId="13" xfId="0" applyNumberFormat="1" applyFont="1" applyBorder="1" applyAlignment="1">
      <alignment horizontal="center"/>
    </xf>
    <xf numFmtId="187" fontId="3" fillId="0" borderId="13" xfId="0" applyNumberFormat="1" applyFont="1" applyBorder="1" applyAlignment="1">
      <alignment horizontal="center"/>
    </xf>
    <xf numFmtId="187" fontId="3" fillId="0" borderId="13" xfId="0" applyNumberFormat="1" applyFont="1" applyBorder="1" applyAlignment="1">
      <alignment horizontal="center"/>
    </xf>
    <xf numFmtId="187" fontId="4" fillId="0" borderId="15" xfId="0" applyNumberFormat="1" applyFont="1" applyBorder="1" applyAlignment="1">
      <alignment horizontal="center"/>
    </xf>
    <xf numFmtId="187" fontId="3" fillId="0" borderId="22" xfId="0" applyNumberFormat="1" applyFont="1" applyBorder="1" applyAlignment="1">
      <alignment horizontal="center"/>
    </xf>
    <xf numFmtId="187" fontId="3" fillId="0" borderId="23" xfId="0" applyNumberFormat="1" applyFont="1" applyBorder="1" applyAlignment="1">
      <alignment horizontal="center"/>
    </xf>
    <xf numFmtId="187" fontId="3" fillId="0" borderId="13" xfId="0" applyNumberFormat="1" applyFont="1" applyFill="1" applyBorder="1" applyAlignment="1">
      <alignment horizontal="center"/>
    </xf>
    <xf numFmtId="187" fontId="3" fillId="0" borderId="11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/>
    </xf>
    <xf numFmtId="1" fontId="5" fillId="0" borderId="1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vertical="justify"/>
    </xf>
    <xf numFmtId="0" fontId="5" fillId="0" borderId="12" xfId="0" applyFont="1" applyBorder="1" applyAlignment="1">
      <alignment vertical="justify"/>
    </xf>
    <xf numFmtId="1" fontId="5" fillId="0" borderId="16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18" xfId="0" applyNumberFormat="1" applyFont="1" applyBorder="1" applyAlignment="1">
      <alignment horizontal="center"/>
    </xf>
    <xf numFmtId="187" fontId="3" fillId="0" borderId="2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vertical="justify"/>
    </xf>
    <xf numFmtId="187" fontId="3" fillId="0" borderId="23" xfId="0" applyNumberFormat="1" applyFont="1" applyBorder="1" applyAlignment="1">
      <alignment horizontal="center"/>
    </xf>
    <xf numFmtId="0" fontId="5" fillId="0" borderId="14" xfId="0" applyFont="1" applyBorder="1" applyAlignment="1">
      <alignment vertical="justify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 vertical="justify"/>
    </xf>
    <xf numFmtId="0" fontId="5" fillId="0" borderId="16" xfId="0" applyFont="1" applyBorder="1" applyAlignment="1">
      <alignment vertical="justify"/>
    </xf>
    <xf numFmtId="0" fontId="5" fillId="0" borderId="14" xfId="0" applyFont="1" applyBorder="1" applyAlignment="1">
      <alignment/>
    </xf>
    <xf numFmtId="177" fontId="5" fillId="0" borderId="13" xfId="48" applyFont="1" applyBorder="1" applyAlignment="1">
      <alignment horizontal="center"/>
    </xf>
    <xf numFmtId="187" fontId="3" fillId="0" borderId="1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center"/>
    </xf>
    <xf numFmtId="187" fontId="3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7" fillId="0" borderId="13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vertical="justify" wrapText="1"/>
    </xf>
    <xf numFmtId="0" fontId="5" fillId="0" borderId="15" xfId="0" applyFont="1" applyBorder="1" applyAlignment="1">
      <alignment vertical="justify"/>
    </xf>
    <xf numFmtId="0" fontId="47" fillId="0" borderId="10" xfId="0" applyFont="1" applyBorder="1" applyAlignment="1">
      <alignment horizontal="justify" vertical="center"/>
    </xf>
    <xf numFmtId="0" fontId="6" fillId="0" borderId="16" xfId="0" applyFont="1" applyFill="1" applyBorder="1" applyAlignment="1">
      <alignment horizontal="center" vertical="justify"/>
    </xf>
    <xf numFmtId="1" fontId="5" fillId="0" borderId="13" xfId="0" applyNumberFormat="1" applyFont="1" applyBorder="1" applyAlignment="1">
      <alignment horizontal="center" vertical="justify"/>
    </xf>
    <xf numFmtId="1" fontId="5" fillId="0" borderId="12" xfId="0" applyNumberFormat="1" applyFont="1" applyBorder="1" applyAlignment="1">
      <alignment horizontal="center" vertical="justify"/>
    </xf>
    <xf numFmtId="1" fontId="5" fillId="0" borderId="10" xfId="0" applyNumberFormat="1" applyFont="1" applyBorder="1" applyAlignment="1">
      <alignment horizontal="center" vertical="justify"/>
    </xf>
    <xf numFmtId="1" fontId="5" fillId="0" borderId="13" xfId="0" applyNumberFormat="1" applyFont="1" applyFill="1" applyBorder="1" applyAlignment="1">
      <alignment horizontal="center" vertical="justify"/>
    </xf>
    <xf numFmtId="1" fontId="5" fillId="0" borderId="14" xfId="0" applyNumberFormat="1" applyFont="1" applyBorder="1" applyAlignment="1">
      <alignment horizontal="center" vertical="justify"/>
    </xf>
    <xf numFmtId="1" fontId="5" fillId="0" borderId="10" xfId="0" applyNumberFormat="1" applyFont="1" applyFill="1" applyBorder="1" applyAlignment="1">
      <alignment horizontal="center" vertical="justify"/>
    </xf>
    <xf numFmtId="1" fontId="5" fillId="0" borderId="12" xfId="0" applyNumberFormat="1" applyFont="1" applyFill="1" applyBorder="1" applyAlignment="1">
      <alignment horizontal="center" vertical="justify"/>
    </xf>
    <xf numFmtId="0" fontId="48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9" fillId="0" borderId="0" xfId="0" applyFont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187" fontId="3" fillId="0" borderId="19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1" fontId="49" fillId="0" borderId="12" xfId="0" applyNumberFormat="1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4" xfId="0" applyFont="1" applyFill="1" applyBorder="1" applyAlignment="1">
      <alignment vertical="justify"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0" xfId="0" applyFont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7"/>
  <sheetViews>
    <sheetView tabSelected="1" view="pageBreakPreview" zoomScaleSheetLayoutView="100" workbookViewId="0" topLeftCell="A106">
      <selection activeCell="B121" sqref="B121:B124"/>
    </sheetView>
  </sheetViews>
  <sheetFormatPr defaultColWidth="9.140625" defaultRowHeight="12.75"/>
  <cols>
    <col min="1" max="1" width="5.00390625" style="0" customWidth="1"/>
    <col min="2" max="2" width="89.421875" style="1" customWidth="1"/>
    <col min="3" max="3" width="10.421875" style="60" customWidth="1"/>
    <col min="4" max="4" width="12.421875" style="53" customWidth="1"/>
    <col min="5" max="5" width="9.421875" style="0" hidden="1" customWidth="1"/>
    <col min="6" max="6" width="14.8515625" style="0" hidden="1" customWidth="1"/>
    <col min="7" max="7" width="9.421875" style="0" hidden="1" customWidth="1"/>
    <col min="8" max="8" width="14.8515625" style="0" hidden="1" customWidth="1"/>
    <col min="9" max="9" width="10.57421875" style="0" bestFit="1" customWidth="1"/>
    <col min="10" max="10" width="13.7109375" style="0" bestFit="1" customWidth="1"/>
    <col min="11" max="11" width="12.00390625" style="0" customWidth="1"/>
    <col min="12" max="12" width="20.00390625" style="0" customWidth="1"/>
  </cols>
  <sheetData>
    <row r="1" spans="9:10" ht="15">
      <c r="I1" s="38"/>
      <c r="J1" s="38"/>
    </row>
    <row r="2" spans="9:10" ht="15">
      <c r="I2" s="38"/>
      <c r="J2" s="38"/>
    </row>
    <row r="3" spans="2:12" ht="18">
      <c r="B3" s="34" t="s">
        <v>103</v>
      </c>
      <c r="D3" s="38"/>
      <c r="I3" s="38"/>
      <c r="J3" s="39"/>
      <c r="L3" s="2"/>
    </row>
    <row r="4" spans="1:13" ht="15.75">
      <c r="A4" s="16"/>
      <c r="B4" s="16" t="s">
        <v>236</v>
      </c>
      <c r="C4" s="19" t="s">
        <v>1</v>
      </c>
      <c r="D4" s="47" t="s">
        <v>15</v>
      </c>
      <c r="E4" s="186"/>
      <c r="F4" s="187"/>
      <c r="G4" s="187"/>
      <c r="H4" s="188"/>
      <c r="I4" s="44"/>
      <c r="J4" s="45"/>
      <c r="K4" s="189"/>
      <c r="L4" s="189"/>
      <c r="M4" s="2"/>
    </row>
    <row r="5" spans="1:13" ht="15.75">
      <c r="A5" s="16"/>
      <c r="B5" s="185" t="s">
        <v>235</v>
      </c>
      <c r="C5" s="58"/>
      <c r="D5" s="56"/>
      <c r="E5" s="190"/>
      <c r="F5" s="191"/>
      <c r="G5" s="191"/>
      <c r="H5" s="192"/>
      <c r="I5" s="45"/>
      <c r="J5" s="45"/>
      <c r="K5" s="189"/>
      <c r="L5" s="189"/>
      <c r="M5" s="2"/>
    </row>
    <row r="6" spans="1:12" ht="15.75">
      <c r="A6" s="4" t="s">
        <v>7</v>
      </c>
      <c r="B6" s="35" t="s">
        <v>0</v>
      </c>
      <c r="C6" s="18"/>
      <c r="D6" s="103"/>
      <c r="E6" s="67"/>
      <c r="F6" s="15"/>
      <c r="G6" s="8"/>
      <c r="H6" s="68"/>
      <c r="I6" s="46"/>
      <c r="J6" s="46"/>
      <c r="K6" s="8"/>
      <c r="L6" s="15"/>
    </row>
    <row r="7" spans="1:12" ht="15.75">
      <c r="A7" s="141">
        <v>1</v>
      </c>
      <c r="B7" s="54" t="s">
        <v>57</v>
      </c>
      <c r="C7" s="143">
        <v>2565</v>
      </c>
      <c r="D7" s="20" t="s">
        <v>3</v>
      </c>
      <c r="E7" s="77">
        <v>2.5</v>
      </c>
      <c r="F7" s="79">
        <f>E7*C7</f>
        <v>6412.5</v>
      </c>
      <c r="G7" s="77">
        <v>1.89</v>
      </c>
      <c r="H7" s="79">
        <f>G7*C7</f>
        <v>4847.849999999999</v>
      </c>
      <c r="I7" s="37"/>
      <c r="J7" s="37"/>
      <c r="K7" s="6"/>
      <c r="L7" s="6"/>
    </row>
    <row r="8" spans="1:12" ht="15.75">
      <c r="A8" s="142"/>
      <c r="B8" s="117" t="s">
        <v>58</v>
      </c>
      <c r="C8" s="144"/>
      <c r="D8" s="25"/>
      <c r="E8" s="78"/>
      <c r="F8" s="80"/>
      <c r="G8" s="78"/>
      <c r="H8" s="80"/>
      <c r="I8" s="37"/>
      <c r="J8" s="37"/>
      <c r="K8" s="6"/>
      <c r="L8" s="6"/>
    </row>
    <row r="9" spans="1:12" ht="15.75">
      <c r="A9" s="141">
        <v>2</v>
      </c>
      <c r="B9" s="54" t="s">
        <v>220</v>
      </c>
      <c r="C9" s="143">
        <v>2000</v>
      </c>
      <c r="D9" s="20" t="s">
        <v>2</v>
      </c>
      <c r="E9" s="6"/>
      <c r="F9" s="37"/>
      <c r="G9" s="6"/>
      <c r="H9" s="70"/>
      <c r="I9" s="37"/>
      <c r="J9" s="37"/>
      <c r="K9" s="168" t="s">
        <v>217</v>
      </c>
      <c r="L9" s="6"/>
    </row>
    <row r="10" spans="1:12" ht="15.75">
      <c r="A10" s="142"/>
      <c r="B10" s="117" t="s">
        <v>219</v>
      </c>
      <c r="C10" s="144"/>
      <c r="D10" s="25"/>
      <c r="E10" s="6"/>
      <c r="F10" s="37"/>
      <c r="G10" s="6"/>
      <c r="H10" s="70"/>
      <c r="I10" s="37"/>
      <c r="J10" s="37"/>
      <c r="K10" s="168"/>
      <c r="L10" s="6"/>
    </row>
    <row r="11" spans="1:12" ht="15.75">
      <c r="A11" s="142"/>
      <c r="B11" s="117" t="s">
        <v>216</v>
      </c>
      <c r="C11" s="144"/>
      <c r="D11" s="25"/>
      <c r="E11" s="6"/>
      <c r="F11" s="37"/>
      <c r="G11" s="6"/>
      <c r="H11" s="70"/>
      <c r="I11" s="37"/>
      <c r="J11" s="37"/>
      <c r="K11" s="168"/>
      <c r="L11" s="6"/>
    </row>
    <row r="12" spans="1:12" ht="15.75">
      <c r="A12" s="169"/>
      <c r="B12" s="36" t="s">
        <v>218</v>
      </c>
      <c r="C12" s="170"/>
      <c r="D12" s="21"/>
      <c r="E12" s="6"/>
      <c r="F12" s="37"/>
      <c r="G12" s="6"/>
      <c r="H12" s="70"/>
      <c r="I12" s="37"/>
      <c r="J12" s="37"/>
      <c r="K12" s="168"/>
      <c r="L12" s="6"/>
    </row>
    <row r="13" spans="1:12" ht="15.75">
      <c r="A13" s="22">
        <v>3</v>
      </c>
      <c r="B13" s="105" t="s">
        <v>12</v>
      </c>
      <c r="C13" s="146">
        <v>8</v>
      </c>
      <c r="D13" s="162" t="s">
        <v>4</v>
      </c>
      <c r="E13" s="6"/>
      <c r="F13" s="37"/>
      <c r="G13" s="6"/>
      <c r="H13" s="70"/>
      <c r="I13" s="37"/>
      <c r="J13" s="37"/>
      <c r="K13" s="6"/>
      <c r="L13" s="6"/>
    </row>
    <row r="14" spans="1:12" ht="15.75">
      <c r="A14" s="22">
        <v>4</v>
      </c>
      <c r="B14" s="36" t="s">
        <v>46</v>
      </c>
      <c r="C14" s="146">
        <v>151</v>
      </c>
      <c r="D14" s="21" t="s">
        <v>2</v>
      </c>
      <c r="E14" s="6"/>
      <c r="F14" s="37"/>
      <c r="G14" s="6"/>
      <c r="H14" s="70"/>
      <c r="I14" s="37"/>
      <c r="J14" s="37"/>
      <c r="K14" s="6"/>
      <c r="L14" s="6"/>
    </row>
    <row r="15" spans="1:12" ht="15.75">
      <c r="A15" s="22">
        <v>5</v>
      </c>
      <c r="B15" s="54" t="s">
        <v>208</v>
      </c>
      <c r="C15" s="147">
        <v>210</v>
      </c>
      <c r="D15" s="20" t="s">
        <v>3</v>
      </c>
      <c r="E15" s="6"/>
      <c r="F15" s="37"/>
      <c r="G15" s="6"/>
      <c r="H15" s="70"/>
      <c r="I15" s="37"/>
      <c r="J15" s="37"/>
      <c r="K15" s="6"/>
      <c r="L15" s="6"/>
    </row>
    <row r="16" spans="1:12" ht="15.75">
      <c r="A16" s="22">
        <v>6</v>
      </c>
      <c r="B16" s="52" t="s">
        <v>76</v>
      </c>
      <c r="C16" s="145">
        <v>2400</v>
      </c>
      <c r="D16" s="23" t="s">
        <v>3</v>
      </c>
      <c r="E16" s="6"/>
      <c r="F16" s="37"/>
      <c r="G16" s="6"/>
      <c r="H16" s="70"/>
      <c r="I16" s="37"/>
      <c r="J16" s="37"/>
      <c r="K16" s="6"/>
      <c r="L16" s="6"/>
    </row>
    <row r="17" spans="1:12" ht="15.75">
      <c r="A17" s="19">
        <v>7</v>
      </c>
      <c r="B17" s="107" t="s">
        <v>16</v>
      </c>
      <c r="C17" s="147">
        <v>106</v>
      </c>
      <c r="D17" s="20" t="s">
        <v>2</v>
      </c>
      <c r="E17" s="6"/>
      <c r="F17" s="37"/>
      <c r="G17" s="6"/>
      <c r="H17" s="70"/>
      <c r="I17" s="37"/>
      <c r="J17" s="37"/>
      <c r="K17" s="6"/>
      <c r="L17" s="6"/>
    </row>
    <row r="18" spans="1:12" ht="15.75">
      <c r="A18" s="19">
        <v>8</v>
      </c>
      <c r="B18" s="138" t="s">
        <v>154</v>
      </c>
      <c r="C18" s="102">
        <v>5600</v>
      </c>
      <c r="D18" s="20" t="s">
        <v>21</v>
      </c>
      <c r="E18" s="6"/>
      <c r="F18" s="37"/>
      <c r="G18" s="6"/>
      <c r="H18" s="70"/>
      <c r="I18" s="37"/>
      <c r="J18" s="37"/>
      <c r="K18" s="6"/>
      <c r="L18" s="6"/>
    </row>
    <row r="19" spans="1:12" ht="15.75">
      <c r="A19" s="24"/>
      <c r="B19" s="136" t="s">
        <v>96</v>
      </c>
      <c r="C19" s="121"/>
      <c r="D19" s="25"/>
      <c r="E19" s="6"/>
      <c r="F19" s="37"/>
      <c r="G19" s="6"/>
      <c r="H19" s="70"/>
      <c r="I19" s="37"/>
      <c r="J19" s="37"/>
      <c r="K19" s="6"/>
      <c r="L19" s="6"/>
    </row>
    <row r="20" spans="1:12" ht="15.75">
      <c r="A20" s="24"/>
      <c r="B20" s="136" t="s">
        <v>97</v>
      </c>
      <c r="C20" s="121"/>
      <c r="D20" s="25"/>
      <c r="E20" s="6"/>
      <c r="F20" s="37"/>
      <c r="G20" s="6"/>
      <c r="H20" s="70"/>
      <c r="I20" s="37"/>
      <c r="J20" s="37"/>
      <c r="K20" s="6"/>
      <c r="L20" s="6"/>
    </row>
    <row r="21" spans="1:12" ht="15.75">
      <c r="A21" s="17"/>
      <c r="B21" s="137" t="s">
        <v>119</v>
      </c>
      <c r="C21" s="108"/>
      <c r="D21" s="21"/>
      <c r="E21" s="6"/>
      <c r="F21" s="37"/>
      <c r="G21" s="6"/>
      <c r="H21" s="70"/>
      <c r="I21" s="37"/>
      <c r="J21" s="37"/>
      <c r="K21" s="6"/>
      <c r="L21" s="6"/>
    </row>
    <row r="22" spans="1:12" ht="15.75">
      <c r="A22" s="24">
        <v>9</v>
      </c>
      <c r="B22" s="138" t="s">
        <v>154</v>
      </c>
      <c r="C22" s="102">
        <v>3600</v>
      </c>
      <c r="D22" s="20" t="s">
        <v>21</v>
      </c>
      <c r="E22" s="6"/>
      <c r="F22" s="37"/>
      <c r="G22" s="6"/>
      <c r="H22" s="70"/>
      <c r="I22" s="37"/>
      <c r="J22" s="37"/>
      <c r="K22" s="6"/>
      <c r="L22" s="6"/>
    </row>
    <row r="23" spans="1:12" ht="15.75">
      <c r="A23" s="24"/>
      <c r="B23" s="136" t="s">
        <v>157</v>
      </c>
      <c r="C23" s="121"/>
      <c r="D23" s="25"/>
      <c r="E23" s="6"/>
      <c r="F23" s="37"/>
      <c r="G23" s="6"/>
      <c r="H23" s="70"/>
      <c r="I23" s="37"/>
      <c r="J23" s="37"/>
      <c r="K23" s="6"/>
      <c r="L23" s="6"/>
    </row>
    <row r="24" spans="1:12" ht="15.75">
      <c r="A24" s="24"/>
      <c r="B24" s="136" t="s">
        <v>97</v>
      </c>
      <c r="C24" s="121"/>
      <c r="D24" s="25"/>
      <c r="E24" s="6"/>
      <c r="F24" s="37"/>
      <c r="G24" s="6"/>
      <c r="H24" s="70"/>
      <c r="I24" s="37"/>
      <c r="J24" s="37"/>
      <c r="K24" s="6"/>
      <c r="L24" s="6"/>
    </row>
    <row r="25" spans="1:12" ht="15.75">
      <c r="A25" s="24"/>
      <c r="B25" s="137" t="s">
        <v>120</v>
      </c>
      <c r="C25" s="108"/>
      <c r="D25" s="21"/>
      <c r="E25" s="6"/>
      <c r="F25" s="37"/>
      <c r="G25" s="6"/>
      <c r="H25" s="70"/>
      <c r="I25" s="37"/>
      <c r="J25" s="37"/>
      <c r="K25" s="6"/>
      <c r="L25" s="6"/>
    </row>
    <row r="26" spans="1:12" ht="15.75">
      <c r="A26" s="19">
        <v>10</v>
      </c>
      <c r="B26" s="138" t="s">
        <v>154</v>
      </c>
      <c r="C26" s="102">
        <v>5600</v>
      </c>
      <c r="D26" s="20" t="s">
        <v>21</v>
      </c>
      <c r="E26" s="6"/>
      <c r="F26" s="37"/>
      <c r="G26" s="6"/>
      <c r="H26" s="70"/>
      <c r="I26" s="37"/>
      <c r="J26" s="37"/>
      <c r="K26" s="6"/>
      <c r="L26" s="6"/>
    </row>
    <row r="27" spans="1:12" ht="15.75">
      <c r="A27" s="24"/>
      <c r="B27" s="136" t="s">
        <v>98</v>
      </c>
      <c r="C27" s="121"/>
      <c r="D27" s="25"/>
      <c r="E27" s="6"/>
      <c r="F27" s="37"/>
      <c r="G27" s="6"/>
      <c r="H27" s="70"/>
      <c r="I27" s="37"/>
      <c r="J27" s="37"/>
      <c r="K27" s="6"/>
      <c r="L27" s="6"/>
    </row>
    <row r="28" spans="1:12" ht="15.75">
      <c r="A28" s="24"/>
      <c r="B28" s="136" t="s">
        <v>97</v>
      </c>
      <c r="C28" s="121"/>
      <c r="D28" s="25"/>
      <c r="E28" s="6"/>
      <c r="F28" s="37"/>
      <c r="G28" s="6"/>
      <c r="H28" s="70"/>
      <c r="I28" s="37"/>
      <c r="J28" s="37"/>
      <c r="K28" s="6"/>
      <c r="L28" s="6"/>
    </row>
    <row r="29" spans="1:12" ht="15.75">
      <c r="A29" s="17"/>
      <c r="B29" s="137" t="s">
        <v>121</v>
      </c>
      <c r="C29" s="108"/>
      <c r="D29" s="21"/>
      <c r="E29" s="6"/>
      <c r="F29" s="37"/>
      <c r="G29" s="6"/>
      <c r="H29" s="70"/>
      <c r="I29" s="37"/>
      <c r="J29" s="37"/>
      <c r="K29" s="6"/>
      <c r="L29" s="6"/>
    </row>
    <row r="30" spans="1:12" ht="15.75">
      <c r="A30" s="24">
        <v>11</v>
      </c>
      <c r="B30" s="176" t="s">
        <v>47</v>
      </c>
      <c r="C30" s="145">
        <v>4200</v>
      </c>
      <c r="D30" s="23" t="s">
        <v>2</v>
      </c>
      <c r="E30" s="6"/>
      <c r="F30" s="37"/>
      <c r="G30" s="6"/>
      <c r="H30" s="70"/>
      <c r="I30" s="37"/>
      <c r="J30" s="37"/>
      <c r="K30" s="6"/>
      <c r="L30" s="6"/>
    </row>
    <row r="31" spans="1:12" ht="15.75">
      <c r="A31" s="19">
        <v>12</v>
      </c>
      <c r="B31" s="178" t="s">
        <v>108</v>
      </c>
      <c r="C31" s="148">
        <v>20</v>
      </c>
      <c r="D31" s="64" t="s">
        <v>2</v>
      </c>
      <c r="E31" s="6"/>
      <c r="F31" s="37"/>
      <c r="G31" s="6"/>
      <c r="H31" s="70"/>
      <c r="I31" s="37"/>
      <c r="J31" s="37"/>
      <c r="K31" s="6"/>
      <c r="L31" s="6"/>
    </row>
    <row r="32" spans="1:12" ht="15.75">
      <c r="A32" s="17"/>
      <c r="B32" s="136" t="s">
        <v>178</v>
      </c>
      <c r="C32" s="148"/>
      <c r="D32" s="64"/>
      <c r="E32" s="6"/>
      <c r="F32" s="37"/>
      <c r="G32" s="6"/>
      <c r="H32" s="70"/>
      <c r="I32" s="37"/>
      <c r="J32" s="37"/>
      <c r="K32" s="6"/>
      <c r="L32" s="6"/>
    </row>
    <row r="33" spans="1:12" ht="15.75">
      <c r="A33" s="19">
        <v>13</v>
      </c>
      <c r="B33" s="54" t="s">
        <v>153</v>
      </c>
      <c r="C33" s="147">
        <v>1400</v>
      </c>
      <c r="D33" s="147" t="s">
        <v>21</v>
      </c>
      <c r="E33" s="6"/>
      <c r="F33" s="37"/>
      <c r="G33" s="6"/>
      <c r="H33" s="70"/>
      <c r="I33" s="37"/>
      <c r="J33" s="37"/>
      <c r="K33" s="6"/>
      <c r="L33" s="6"/>
    </row>
    <row r="34" spans="1:12" ht="15.75">
      <c r="A34" s="24"/>
      <c r="B34" s="152" t="s">
        <v>84</v>
      </c>
      <c r="C34" s="149"/>
      <c r="D34" s="149"/>
      <c r="E34" s="6"/>
      <c r="F34" s="37"/>
      <c r="G34" s="6"/>
      <c r="H34" s="70"/>
      <c r="I34" s="37"/>
      <c r="J34" s="37"/>
      <c r="K34" s="6"/>
      <c r="L34" s="6"/>
    </row>
    <row r="35" spans="1:12" ht="15.75">
      <c r="A35" s="24"/>
      <c r="B35" s="152" t="s">
        <v>85</v>
      </c>
      <c r="C35" s="149"/>
      <c r="D35" s="149"/>
      <c r="E35" s="6"/>
      <c r="F35" s="37"/>
      <c r="G35" s="6"/>
      <c r="H35" s="70"/>
      <c r="I35" s="37"/>
      <c r="J35" s="37"/>
      <c r="K35" s="6"/>
      <c r="L35" s="6"/>
    </row>
    <row r="36" spans="1:12" ht="15.75">
      <c r="A36" s="24"/>
      <c r="B36" s="152" t="s">
        <v>86</v>
      </c>
      <c r="C36" s="149"/>
      <c r="D36" s="149"/>
      <c r="E36" s="6"/>
      <c r="F36" s="37"/>
      <c r="G36" s="6"/>
      <c r="H36" s="70"/>
      <c r="I36" s="37"/>
      <c r="J36" s="37"/>
      <c r="K36" s="6"/>
      <c r="L36" s="6"/>
    </row>
    <row r="37" spans="1:12" ht="15.75">
      <c r="A37" s="17"/>
      <c r="B37" s="55" t="s">
        <v>87</v>
      </c>
      <c r="C37" s="146"/>
      <c r="D37" s="146"/>
      <c r="E37" s="6"/>
      <c r="F37" s="37"/>
      <c r="G37" s="6"/>
      <c r="H37" s="70"/>
      <c r="I37" s="37"/>
      <c r="J37" s="37"/>
      <c r="K37" s="6"/>
      <c r="L37" s="6"/>
    </row>
    <row r="38" spans="1:12" ht="15.75">
      <c r="A38" s="19">
        <v>14</v>
      </c>
      <c r="B38" s="54" t="s">
        <v>152</v>
      </c>
      <c r="C38" s="147">
        <v>3300</v>
      </c>
      <c r="D38" s="147" t="s">
        <v>21</v>
      </c>
      <c r="E38" s="6"/>
      <c r="F38" s="37"/>
      <c r="G38" s="6"/>
      <c r="H38" s="70"/>
      <c r="I38" s="37"/>
      <c r="J38" s="37"/>
      <c r="K38" s="6"/>
      <c r="L38" s="6"/>
    </row>
    <row r="39" spans="1:12" ht="15.75">
      <c r="A39" s="24"/>
      <c r="B39" s="152" t="s">
        <v>88</v>
      </c>
      <c r="C39" s="149"/>
      <c r="D39" s="149"/>
      <c r="E39" s="6"/>
      <c r="F39" s="37"/>
      <c r="G39" s="6"/>
      <c r="H39" s="70"/>
      <c r="I39" s="37"/>
      <c r="J39" s="37"/>
      <c r="K39" s="6"/>
      <c r="L39" s="6"/>
    </row>
    <row r="40" spans="1:12" ht="15.75">
      <c r="A40" s="24"/>
      <c r="B40" s="152" t="s">
        <v>89</v>
      </c>
      <c r="C40" s="149"/>
      <c r="D40" s="149"/>
      <c r="E40" s="6"/>
      <c r="F40" s="37"/>
      <c r="G40" s="6"/>
      <c r="H40" s="70"/>
      <c r="I40" s="37"/>
      <c r="J40" s="37"/>
      <c r="K40" s="6"/>
      <c r="L40" s="6"/>
    </row>
    <row r="41" spans="1:12" ht="15.75">
      <c r="A41" s="24"/>
      <c r="B41" s="152" t="s">
        <v>86</v>
      </c>
      <c r="C41" s="149"/>
      <c r="D41" s="149"/>
      <c r="E41" s="6"/>
      <c r="F41" s="37"/>
      <c r="G41" s="6"/>
      <c r="H41" s="70"/>
      <c r="I41" s="37"/>
      <c r="J41" s="37"/>
      <c r="K41" s="6"/>
      <c r="L41" s="6"/>
    </row>
    <row r="42" spans="1:12" ht="15.75">
      <c r="A42" s="17"/>
      <c r="B42" s="55" t="s">
        <v>87</v>
      </c>
      <c r="C42" s="146"/>
      <c r="D42" s="146"/>
      <c r="E42" s="6"/>
      <c r="F42" s="37"/>
      <c r="G42" s="6"/>
      <c r="H42" s="70"/>
      <c r="I42" s="37"/>
      <c r="J42" s="37"/>
      <c r="K42" s="6"/>
      <c r="L42" s="6"/>
    </row>
    <row r="43" spans="1:12" ht="15.75">
      <c r="A43" s="19">
        <v>15</v>
      </c>
      <c r="B43" s="54" t="s">
        <v>151</v>
      </c>
      <c r="C43" s="147">
        <v>1300</v>
      </c>
      <c r="D43" s="147" t="s">
        <v>21</v>
      </c>
      <c r="E43" s="6"/>
      <c r="F43" s="37"/>
      <c r="G43" s="6"/>
      <c r="H43" s="70"/>
      <c r="I43" s="37"/>
      <c r="J43" s="37"/>
      <c r="K43" s="6"/>
      <c r="L43" s="6"/>
    </row>
    <row r="44" spans="1:12" ht="15.75">
      <c r="A44" s="24"/>
      <c r="B44" s="152" t="s">
        <v>90</v>
      </c>
      <c r="C44" s="149"/>
      <c r="D44" s="149"/>
      <c r="E44" s="69"/>
      <c r="F44" s="37"/>
      <c r="G44" s="6"/>
      <c r="H44" s="70"/>
      <c r="I44" s="37"/>
      <c r="J44" s="37"/>
      <c r="K44" s="6"/>
      <c r="L44" s="6"/>
    </row>
    <row r="45" spans="1:12" ht="15.75">
      <c r="A45" s="29"/>
      <c r="B45" s="152" t="s">
        <v>91</v>
      </c>
      <c r="C45" s="149"/>
      <c r="D45" s="149"/>
      <c r="E45" s="69">
        <v>3</v>
      </c>
      <c r="F45" s="37">
        <f>E45*C13</f>
        <v>24</v>
      </c>
      <c r="G45" s="6">
        <v>2.49</v>
      </c>
      <c r="H45" s="70">
        <f>G45*C13</f>
        <v>19.92</v>
      </c>
      <c r="I45" s="37"/>
      <c r="J45" s="37"/>
      <c r="K45" s="6"/>
      <c r="L45" s="6"/>
    </row>
    <row r="46" spans="1:12" ht="15.75">
      <c r="A46" s="17"/>
      <c r="B46" s="55" t="s">
        <v>92</v>
      </c>
      <c r="C46" s="146"/>
      <c r="D46" s="146"/>
      <c r="E46" s="81">
        <v>4.2</v>
      </c>
      <c r="F46" s="79">
        <f>E46*C15</f>
        <v>882</v>
      </c>
      <c r="G46" s="77">
        <v>12.45</v>
      </c>
      <c r="H46" s="79">
        <f>G46*C15</f>
        <v>2614.5</v>
      </c>
      <c r="I46" s="37"/>
      <c r="J46" s="37"/>
      <c r="K46" s="6"/>
      <c r="L46" s="6"/>
    </row>
    <row r="47" spans="1:12" ht="15.75">
      <c r="A47" s="19">
        <v>16</v>
      </c>
      <c r="B47" s="54" t="s">
        <v>150</v>
      </c>
      <c r="C47" s="147">
        <v>3300</v>
      </c>
      <c r="D47" s="147" t="s">
        <v>21</v>
      </c>
      <c r="E47" s="93">
        <v>2.35</v>
      </c>
      <c r="F47" s="94">
        <f>E47*C16</f>
        <v>5640</v>
      </c>
      <c r="G47" s="95">
        <v>1.79</v>
      </c>
      <c r="H47" s="94">
        <f>G47*C16</f>
        <v>4296</v>
      </c>
      <c r="I47" s="37"/>
      <c r="J47" s="37"/>
      <c r="K47" s="6"/>
      <c r="L47" s="6"/>
    </row>
    <row r="48" spans="1:12" ht="15.75">
      <c r="A48" s="24"/>
      <c r="B48" s="152" t="s">
        <v>93</v>
      </c>
      <c r="C48" s="149"/>
      <c r="D48" s="149"/>
      <c r="E48" s="83">
        <v>7.99</v>
      </c>
      <c r="F48" s="80">
        <f>E48*C17</f>
        <v>846.94</v>
      </c>
      <c r="G48" s="90">
        <v>2.6</v>
      </c>
      <c r="H48" s="76">
        <f>G48*C17</f>
        <v>275.6</v>
      </c>
      <c r="I48" s="37"/>
      <c r="J48" s="37"/>
      <c r="K48" s="6"/>
      <c r="L48" s="6"/>
    </row>
    <row r="49" spans="1:12" ht="15.75">
      <c r="A49" s="24"/>
      <c r="B49" s="152" t="s">
        <v>94</v>
      </c>
      <c r="C49" s="149"/>
      <c r="D49" s="149"/>
      <c r="E49" s="6"/>
      <c r="F49" s="89"/>
      <c r="G49" s="92"/>
      <c r="H49" s="70"/>
      <c r="I49" s="37"/>
      <c r="J49" s="37"/>
      <c r="K49" s="6"/>
      <c r="L49" s="6"/>
    </row>
    <row r="50" spans="1:12" ht="15.75">
      <c r="A50" s="17"/>
      <c r="B50" s="55" t="s">
        <v>95</v>
      </c>
      <c r="C50" s="146"/>
      <c r="D50" s="146"/>
      <c r="E50" s="6"/>
      <c r="F50" s="89"/>
      <c r="G50" s="92"/>
      <c r="H50" s="70"/>
      <c r="I50" s="37"/>
      <c r="J50" s="37"/>
      <c r="K50" s="6"/>
      <c r="L50" s="6"/>
    </row>
    <row r="51" spans="1:12" ht="15.75">
      <c r="A51" s="19">
        <v>17</v>
      </c>
      <c r="B51" s="117" t="s">
        <v>113</v>
      </c>
      <c r="C51" s="149">
        <v>180</v>
      </c>
      <c r="D51" s="25" t="s">
        <v>6</v>
      </c>
      <c r="E51" s="6"/>
      <c r="F51" s="89"/>
      <c r="G51" s="92"/>
      <c r="H51" s="70"/>
      <c r="I51" s="37"/>
      <c r="J51" s="37"/>
      <c r="K51" s="6"/>
      <c r="L51" s="6"/>
    </row>
    <row r="52" spans="1:12" ht="15.75">
      <c r="A52" s="24"/>
      <c r="B52" s="117" t="s">
        <v>158</v>
      </c>
      <c r="C52" s="149"/>
      <c r="D52" s="25"/>
      <c r="E52" s="6"/>
      <c r="F52" s="89"/>
      <c r="G52" s="92"/>
      <c r="H52" s="70"/>
      <c r="I52" s="37"/>
      <c r="J52" s="37"/>
      <c r="K52" s="6"/>
      <c r="L52" s="6"/>
    </row>
    <row r="53" spans="1:12" ht="15.75">
      <c r="A53" s="17"/>
      <c r="B53" s="36" t="s">
        <v>159</v>
      </c>
      <c r="C53" s="149"/>
      <c r="D53" s="21"/>
      <c r="E53" s="6"/>
      <c r="F53" s="89"/>
      <c r="G53" s="92"/>
      <c r="H53" s="70"/>
      <c r="I53" s="37"/>
      <c r="J53" s="37"/>
      <c r="K53" s="6"/>
      <c r="L53" s="6"/>
    </row>
    <row r="54" spans="1:12" ht="15.75">
      <c r="A54" s="19">
        <v>18</v>
      </c>
      <c r="B54" s="54" t="s">
        <v>114</v>
      </c>
      <c r="C54" s="147">
        <v>180</v>
      </c>
      <c r="D54" s="20" t="s">
        <v>6</v>
      </c>
      <c r="E54" s="6"/>
      <c r="F54" s="89"/>
      <c r="G54" s="92"/>
      <c r="H54" s="70"/>
      <c r="I54" s="37"/>
      <c r="J54" s="37"/>
      <c r="K54" s="6"/>
      <c r="L54" s="6"/>
    </row>
    <row r="55" spans="1:12" ht="15.75">
      <c r="A55" s="24"/>
      <c r="B55" s="117" t="s">
        <v>160</v>
      </c>
      <c r="C55" s="149"/>
      <c r="D55" s="25"/>
      <c r="E55" s="6"/>
      <c r="F55" s="89"/>
      <c r="G55" s="92"/>
      <c r="H55" s="70"/>
      <c r="I55" s="37"/>
      <c r="J55" s="37"/>
      <c r="K55" s="6"/>
      <c r="L55" s="6"/>
    </row>
    <row r="56" spans="1:12" ht="15.75">
      <c r="A56" s="17"/>
      <c r="B56" s="36" t="s">
        <v>161</v>
      </c>
      <c r="C56" s="149"/>
      <c r="D56" s="21"/>
      <c r="E56" s="6"/>
      <c r="F56" s="89"/>
      <c r="G56" s="92"/>
      <c r="H56" s="70"/>
      <c r="I56" s="37"/>
      <c r="J56" s="37"/>
      <c r="K56" s="6"/>
      <c r="L56" s="6"/>
    </row>
    <row r="57" spans="1:12" ht="15.75">
      <c r="A57" s="19">
        <v>19</v>
      </c>
      <c r="B57" s="54" t="s">
        <v>115</v>
      </c>
      <c r="C57" s="147">
        <v>180</v>
      </c>
      <c r="D57" s="20" t="s">
        <v>6</v>
      </c>
      <c r="E57" s="6"/>
      <c r="F57" s="89"/>
      <c r="G57" s="92"/>
      <c r="H57" s="70"/>
      <c r="I57" s="37"/>
      <c r="J57" s="37"/>
      <c r="K57" s="6"/>
      <c r="L57" s="6"/>
    </row>
    <row r="58" spans="1:12" ht="15.75">
      <c r="A58" s="24"/>
      <c r="B58" s="117" t="s">
        <v>162</v>
      </c>
      <c r="C58" s="149"/>
      <c r="D58" s="25"/>
      <c r="E58" s="6"/>
      <c r="F58" s="89"/>
      <c r="G58" s="92"/>
      <c r="H58" s="70"/>
      <c r="I58" s="37"/>
      <c r="J58" s="37"/>
      <c r="K58" s="6"/>
      <c r="L58" s="6"/>
    </row>
    <row r="59" spans="1:12" ht="15.75">
      <c r="A59" s="24"/>
      <c r="B59" s="117" t="s">
        <v>163</v>
      </c>
      <c r="C59" s="149"/>
      <c r="D59" s="25"/>
      <c r="E59" s="6"/>
      <c r="F59" s="89"/>
      <c r="G59" s="92"/>
      <c r="H59" s="70"/>
      <c r="I59" s="37"/>
      <c r="J59" s="37"/>
      <c r="K59" s="6"/>
      <c r="L59" s="6"/>
    </row>
    <row r="60" spans="1:12" ht="15.75">
      <c r="A60" s="17"/>
      <c r="B60" s="36" t="s">
        <v>164</v>
      </c>
      <c r="C60" s="149"/>
      <c r="D60" s="21"/>
      <c r="E60" s="6"/>
      <c r="F60" s="89"/>
      <c r="G60" s="92"/>
      <c r="H60" s="70"/>
      <c r="I60" s="37"/>
      <c r="J60" s="37"/>
      <c r="K60" s="6"/>
      <c r="L60" s="6"/>
    </row>
    <row r="61" spans="1:12" ht="15.75">
      <c r="A61" s="19">
        <v>20</v>
      </c>
      <c r="B61" s="54" t="s">
        <v>116</v>
      </c>
      <c r="C61" s="147">
        <v>180</v>
      </c>
      <c r="D61" s="20" t="s">
        <v>6</v>
      </c>
      <c r="E61" s="6"/>
      <c r="F61" s="89"/>
      <c r="G61" s="92"/>
      <c r="H61" s="70"/>
      <c r="I61" s="37"/>
      <c r="J61" s="37"/>
      <c r="K61" s="6"/>
      <c r="L61" s="6"/>
    </row>
    <row r="62" spans="1:12" ht="15.75">
      <c r="A62" s="24"/>
      <c r="B62" s="117" t="s">
        <v>165</v>
      </c>
      <c r="C62" s="149"/>
      <c r="D62" s="25"/>
      <c r="E62" s="6"/>
      <c r="F62" s="89"/>
      <c r="G62" s="92"/>
      <c r="H62" s="70"/>
      <c r="I62" s="37"/>
      <c r="J62" s="37"/>
      <c r="K62" s="6"/>
      <c r="L62" s="6"/>
    </row>
    <row r="63" spans="1:12" ht="15.75">
      <c r="A63" s="24"/>
      <c r="B63" s="117" t="s">
        <v>166</v>
      </c>
      <c r="C63" s="149"/>
      <c r="D63" s="25"/>
      <c r="E63" s="6"/>
      <c r="F63" s="89"/>
      <c r="G63" s="92"/>
      <c r="H63" s="70"/>
      <c r="I63" s="37"/>
      <c r="J63" s="37"/>
      <c r="K63" s="6"/>
      <c r="L63" s="6"/>
    </row>
    <row r="64" spans="1:12" ht="15.75">
      <c r="A64" s="17"/>
      <c r="B64" s="36" t="s">
        <v>167</v>
      </c>
      <c r="C64" s="146"/>
      <c r="D64" s="21"/>
      <c r="E64" s="6"/>
      <c r="F64" s="89"/>
      <c r="G64" s="92"/>
      <c r="H64" s="70"/>
      <c r="I64" s="37"/>
      <c r="J64" s="37"/>
      <c r="K64" s="6"/>
      <c r="L64" s="6"/>
    </row>
    <row r="65" spans="1:12" ht="15.75">
      <c r="A65" s="19">
        <v>21</v>
      </c>
      <c r="B65" s="54" t="s">
        <v>117</v>
      </c>
      <c r="C65" s="147">
        <v>180</v>
      </c>
      <c r="D65" s="20" t="s">
        <v>6</v>
      </c>
      <c r="E65" s="6"/>
      <c r="F65" s="89"/>
      <c r="G65" s="92"/>
      <c r="H65" s="70"/>
      <c r="I65" s="37"/>
      <c r="J65" s="37"/>
      <c r="K65" s="6"/>
      <c r="L65" s="6"/>
    </row>
    <row r="66" spans="1:12" ht="15.75">
      <c r="A66" s="24"/>
      <c r="B66" s="117" t="s">
        <v>169</v>
      </c>
      <c r="C66" s="149"/>
      <c r="D66" s="25"/>
      <c r="E66" s="6"/>
      <c r="F66" s="89"/>
      <c r="G66" s="92"/>
      <c r="H66" s="70"/>
      <c r="I66" s="37"/>
      <c r="J66" s="37"/>
      <c r="K66" s="6"/>
      <c r="L66" s="6"/>
    </row>
    <row r="67" spans="1:12" ht="15.75">
      <c r="A67" s="17"/>
      <c r="B67" s="36" t="s">
        <v>168</v>
      </c>
      <c r="C67" s="146"/>
      <c r="D67" s="21"/>
      <c r="E67" s="81">
        <v>4</v>
      </c>
      <c r="F67" s="79">
        <f>E67*C51</f>
        <v>720</v>
      </c>
      <c r="G67" s="91">
        <v>3.19</v>
      </c>
      <c r="H67" s="86">
        <f>G67*C51</f>
        <v>574.2</v>
      </c>
      <c r="I67" s="37"/>
      <c r="J67" s="37"/>
      <c r="K67" s="6"/>
      <c r="L67" s="6"/>
    </row>
    <row r="68" spans="1:12" ht="15.75">
      <c r="A68" s="19">
        <v>22</v>
      </c>
      <c r="B68" s="54" t="s">
        <v>118</v>
      </c>
      <c r="C68" s="147">
        <v>180</v>
      </c>
      <c r="D68" s="147" t="s">
        <v>6</v>
      </c>
      <c r="E68" s="69"/>
      <c r="F68" s="89"/>
      <c r="G68" s="92"/>
      <c r="H68" s="70"/>
      <c r="I68" s="37"/>
      <c r="J68" s="37"/>
      <c r="K68" s="6"/>
      <c r="L68" s="6"/>
    </row>
    <row r="69" spans="1:12" ht="15.75">
      <c r="A69" s="24"/>
      <c r="B69" s="117" t="s">
        <v>171</v>
      </c>
      <c r="C69" s="149"/>
      <c r="D69" s="149"/>
      <c r="E69" s="83"/>
      <c r="F69" s="80"/>
      <c r="G69" s="90"/>
      <c r="H69" s="76"/>
      <c r="I69" s="37"/>
      <c r="J69" s="37"/>
      <c r="K69" s="6"/>
      <c r="L69" s="6"/>
    </row>
    <row r="70" spans="1:12" ht="15.75">
      <c r="A70" s="24"/>
      <c r="B70" s="117" t="s">
        <v>172</v>
      </c>
      <c r="C70" s="149"/>
      <c r="D70" s="149"/>
      <c r="E70" s="81">
        <v>4</v>
      </c>
      <c r="F70" s="79">
        <f>E70*C54</f>
        <v>720</v>
      </c>
      <c r="G70" s="88">
        <v>3.19</v>
      </c>
      <c r="H70" s="79">
        <f>G70*C54</f>
        <v>574.2</v>
      </c>
      <c r="I70" s="37"/>
      <c r="J70" s="37"/>
      <c r="K70" s="6"/>
      <c r="L70" s="6"/>
    </row>
    <row r="71" spans="1:12" ht="15.75">
      <c r="A71" s="17"/>
      <c r="B71" s="36" t="s">
        <v>170</v>
      </c>
      <c r="C71" s="146"/>
      <c r="D71" s="146"/>
      <c r="E71" s="69"/>
      <c r="F71" s="89"/>
      <c r="G71" s="7"/>
      <c r="H71" s="89"/>
      <c r="I71" s="37"/>
      <c r="J71" s="37"/>
      <c r="K71" s="6"/>
      <c r="L71" s="6"/>
    </row>
    <row r="72" spans="1:12" ht="15.75">
      <c r="A72" s="19">
        <v>23</v>
      </c>
      <c r="B72" s="117" t="s">
        <v>195</v>
      </c>
      <c r="C72" s="149">
        <v>1970</v>
      </c>
      <c r="D72" s="25" t="s">
        <v>6</v>
      </c>
      <c r="E72" s="83"/>
      <c r="F72" s="80"/>
      <c r="G72" s="87"/>
      <c r="H72" s="80"/>
      <c r="I72" s="37"/>
      <c r="J72" s="37"/>
      <c r="K72" s="6"/>
      <c r="L72" s="6"/>
    </row>
    <row r="73" spans="1:12" ht="15.75">
      <c r="A73" s="24"/>
      <c r="B73" s="117" t="s">
        <v>173</v>
      </c>
      <c r="C73" s="149"/>
      <c r="D73" s="25"/>
      <c r="E73" s="81">
        <v>4</v>
      </c>
      <c r="F73" s="79">
        <f>E73*C57</f>
        <v>720</v>
      </c>
      <c r="G73" s="88">
        <v>3.19</v>
      </c>
      <c r="H73" s="79">
        <f>G73*C57</f>
        <v>574.2</v>
      </c>
      <c r="I73" s="37"/>
      <c r="J73" s="37"/>
      <c r="K73" s="6"/>
      <c r="L73" s="6"/>
    </row>
    <row r="74" spans="1:12" ht="15.75">
      <c r="A74" s="17"/>
      <c r="B74" s="36" t="s">
        <v>68</v>
      </c>
      <c r="C74" s="146"/>
      <c r="D74" s="21"/>
      <c r="E74" s="69"/>
      <c r="F74" s="89"/>
      <c r="G74" s="7"/>
      <c r="H74" s="89"/>
      <c r="I74" s="37"/>
      <c r="J74" s="37"/>
      <c r="K74" s="6"/>
      <c r="L74" s="6"/>
    </row>
    <row r="75" spans="1:12" ht="15.75">
      <c r="A75" s="19">
        <v>24</v>
      </c>
      <c r="B75" s="54" t="s">
        <v>196</v>
      </c>
      <c r="C75" s="147">
        <v>2270</v>
      </c>
      <c r="D75" s="20" t="s">
        <v>6</v>
      </c>
      <c r="E75" s="69"/>
      <c r="F75" s="89"/>
      <c r="G75" s="7"/>
      <c r="H75" s="89"/>
      <c r="I75" s="37"/>
      <c r="J75" s="37"/>
      <c r="K75" s="6"/>
      <c r="L75" s="6"/>
    </row>
    <row r="76" spans="1:12" ht="15.75">
      <c r="A76" s="24"/>
      <c r="B76" s="117" t="s">
        <v>23</v>
      </c>
      <c r="C76" s="149"/>
      <c r="D76" s="25"/>
      <c r="E76" s="83"/>
      <c r="F76" s="80"/>
      <c r="G76" s="87"/>
      <c r="H76" s="80"/>
      <c r="I76" s="37"/>
      <c r="J76" s="37"/>
      <c r="K76" s="6"/>
      <c r="L76" s="6"/>
    </row>
    <row r="77" spans="1:12" ht="15.75">
      <c r="A77" s="17"/>
      <c r="B77" s="36" t="s">
        <v>69</v>
      </c>
      <c r="C77" s="146"/>
      <c r="D77" s="21"/>
      <c r="E77" s="81">
        <v>4</v>
      </c>
      <c r="F77" s="79">
        <f>E77*C61</f>
        <v>720</v>
      </c>
      <c r="G77" s="91">
        <v>3.19</v>
      </c>
      <c r="H77" s="86">
        <f>G77*C61</f>
        <v>574.2</v>
      </c>
      <c r="I77" s="37"/>
      <c r="J77" s="37"/>
      <c r="K77" s="6"/>
      <c r="L77" s="6"/>
    </row>
    <row r="78" spans="1:12" ht="15.75">
      <c r="A78" s="19">
        <v>25</v>
      </c>
      <c r="B78" s="107" t="s">
        <v>124</v>
      </c>
      <c r="C78" s="61">
        <v>100</v>
      </c>
      <c r="D78" s="18" t="s">
        <v>6</v>
      </c>
      <c r="E78" s="69"/>
      <c r="F78" s="89"/>
      <c r="G78" s="92"/>
      <c r="H78" s="70"/>
      <c r="I78" s="37"/>
      <c r="J78" s="37"/>
      <c r="K78" s="6"/>
      <c r="L78" s="6"/>
    </row>
    <row r="79" spans="1:12" ht="15.75">
      <c r="A79" s="24"/>
      <c r="B79" s="130" t="s">
        <v>125</v>
      </c>
      <c r="C79" s="133"/>
      <c r="D79" s="64"/>
      <c r="E79" s="69"/>
      <c r="F79" s="89"/>
      <c r="G79" s="92"/>
      <c r="H79" s="70"/>
      <c r="I79" s="37"/>
      <c r="J79" s="37"/>
      <c r="K79" s="6"/>
      <c r="L79" s="6"/>
    </row>
    <row r="80" spans="1:12" ht="15.75">
      <c r="A80" s="17"/>
      <c r="B80" s="36" t="s">
        <v>126</v>
      </c>
      <c r="C80" s="63"/>
      <c r="D80" s="58"/>
      <c r="E80" s="83"/>
      <c r="F80" s="80"/>
      <c r="G80" s="90"/>
      <c r="H80" s="76"/>
      <c r="I80" s="37"/>
      <c r="J80" s="37"/>
      <c r="K80" s="6"/>
      <c r="L80" s="6"/>
    </row>
    <row r="81" spans="1:12" ht="15.75">
      <c r="A81" s="19">
        <v>26</v>
      </c>
      <c r="B81" s="54" t="s">
        <v>127</v>
      </c>
      <c r="C81" s="61">
        <v>400</v>
      </c>
      <c r="D81" s="18" t="s">
        <v>6</v>
      </c>
      <c r="E81" s="81">
        <v>4</v>
      </c>
      <c r="F81" s="79">
        <f>E81*C65</f>
        <v>720</v>
      </c>
      <c r="G81" s="88">
        <v>3.19</v>
      </c>
      <c r="H81" s="79">
        <f>G81*C65</f>
        <v>574.2</v>
      </c>
      <c r="I81" s="37"/>
      <c r="J81" s="37"/>
      <c r="K81" s="6"/>
      <c r="L81" s="6"/>
    </row>
    <row r="82" spans="1:12" ht="15.75">
      <c r="A82" s="24"/>
      <c r="B82" s="117" t="s">
        <v>128</v>
      </c>
      <c r="C82" s="62"/>
      <c r="D82" s="64"/>
      <c r="E82" s="69"/>
      <c r="F82" s="89"/>
      <c r="G82" s="7"/>
      <c r="H82" s="89"/>
      <c r="I82" s="37"/>
      <c r="J82" s="37"/>
      <c r="K82" s="6"/>
      <c r="L82" s="6"/>
    </row>
    <row r="83" spans="1:12" ht="15.75">
      <c r="A83" s="24"/>
      <c r="B83" s="117" t="s">
        <v>129</v>
      </c>
      <c r="C83" s="62"/>
      <c r="D83" s="64"/>
      <c r="E83" s="83"/>
      <c r="F83" s="80"/>
      <c r="G83" s="87"/>
      <c r="H83" s="80"/>
      <c r="I83" s="37"/>
      <c r="J83" s="37"/>
      <c r="K83" s="6"/>
      <c r="L83" s="6"/>
    </row>
    <row r="84" spans="1:12" ht="15.75">
      <c r="A84" s="17"/>
      <c r="B84" s="36" t="s">
        <v>130</v>
      </c>
      <c r="C84" s="63"/>
      <c r="D84" s="58"/>
      <c r="E84" s="85">
        <v>4.1</v>
      </c>
      <c r="F84" s="79">
        <f>E84*C68</f>
        <v>737.9999999999999</v>
      </c>
      <c r="G84" s="88">
        <v>3.19</v>
      </c>
      <c r="H84" s="79">
        <f>G84*C68</f>
        <v>574.2</v>
      </c>
      <c r="I84" s="37"/>
      <c r="J84" s="37"/>
      <c r="K84" s="6"/>
      <c r="L84" s="6"/>
    </row>
    <row r="85" spans="1:12" ht="15.75">
      <c r="A85" s="19">
        <v>27</v>
      </c>
      <c r="B85" s="54" t="s">
        <v>131</v>
      </c>
      <c r="C85" s="140">
        <v>500</v>
      </c>
      <c r="D85" s="18" t="s">
        <v>6</v>
      </c>
      <c r="E85" s="75"/>
      <c r="F85" s="80"/>
      <c r="G85" s="87"/>
      <c r="H85" s="80"/>
      <c r="I85" s="37"/>
      <c r="J85" s="37"/>
      <c r="K85" s="6"/>
      <c r="L85" s="6"/>
    </row>
    <row r="86" spans="1:10" ht="15.75">
      <c r="A86" s="24"/>
      <c r="B86" s="117" t="s">
        <v>132</v>
      </c>
      <c r="C86" s="148"/>
      <c r="D86" s="148"/>
      <c r="E86" s="6"/>
      <c r="F86" s="89"/>
      <c r="G86" s="7"/>
      <c r="H86" s="89"/>
      <c r="I86" s="37"/>
      <c r="J86" s="37"/>
    </row>
    <row r="87" spans="1:10" ht="15.75">
      <c r="A87" s="24"/>
      <c r="B87" s="117" t="s">
        <v>133</v>
      </c>
      <c r="C87" s="148"/>
      <c r="D87" s="148"/>
      <c r="E87" s="81">
        <v>3.1</v>
      </c>
      <c r="F87" s="79">
        <f>E87*C72</f>
        <v>6107</v>
      </c>
      <c r="G87" s="88">
        <v>2.89</v>
      </c>
      <c r="H87" s="79">
        <f>G87*C72</f>
        <v>5693.3</v>
      </c>
      <c r="I87" s="37"/>
      <c r="J87" s="37"/>
    </row>
    <row r="88" spans="1:10" ht="15.75">
      <c r="A88" s="17"/>
      <c r="B88" s="36" t="s">
        <v>134</v>
      </c>
      <c r="C88" s="150"/>
      <c r="D88" s="150"/>
      <c r="E88" s="69"/>
      <c r="F88" s="89"/>
      <c r="G88" s="7"/>
      <c r="H88" s="89"/>
      <c r="I88" s="37"/>
      <c r="J88" s="37"/>
    </row>
    <row r="89" spans="1:10" ht="15.75">
      <c r="A89" s="19">
        <v>28</v>
      </c>
      <c r="B89" s="54" t="s">
        <v>135</v>
      </c>
      <c r="C89" s="61">
        <v>400</v>
      </c>
      <c r="D89" s="18" t="s">
        <v>6</v>
      </c>
      <c r="E89" s="83"/>
      <c r="F89" s="80"/>
      <c r="G89" s="87"/>
      <c r="H89" s="80"/>
      <c r="I89" s="37"/>
      <c r="J89" s="37"/>
    </row>
    <row r="90" spans="1:12" ht="15.75">
      <c r="A90" s="24"/>
      <c r="B90" s="117" t="s">
        <v>136</v>
      </c>
      <c r="C90" s="62"/>
      <c r="D90" s="64"/>
      <c r="E90" s="81">
        <v>3.7</v>
      </c>
      <c r="F90" s="79">
        <f>E90*C75</f>
        <v>8399</v>
      </c>
      <c r="G90" s="88">
        <v>2.89</v>
      </c>
      <c r="H90" s="79">
        <f>G90*C75</f>
        <v>6560.3</v>
      </c>
      <c r="I90" s="37"/>
      <c r="J90" s="37"/>
      <c r="K90" s="6"/>
      <c r="L90" s="6"/>
    </row>
    <row r="91" spans="1:12" ht="15.75">
      <c r="A91" s="24"/>
      <c r="B91" s="117" t="s">
        <v>137</v>
      </c>
      <c r="C91" s="62"/>
      <c r="D91" s="64"/>
      <c r="E91" s="71"/>
      <c r="F91" s="89"/>
      <c r="G91" s="6"/>
      <c r="H91" s="89"/>
      <c r="I91" s="37"/>
      <c r="J91" s="37"/>
      <c r="K91" s="6"/>
      <c r="L91" s="6"/>
    </row>
    <row r="92" spans="1:12" ht="15.75">
      <c r="A92" s="24"/>
      <c r="B92" s="117" t="s">
        <v>138</v>
      </c>
      <c r="C92" s="62"/>
      <c r="D92" s="64"/>
      <c r="E92" s="96"/>
      <c r="F92" s="80"/>
      <c r="G92" s="75"/>
      <c r="H92" s="80"/>
      <c r="I92" s="37"/>
      <c r="J92" s="37"/>
      <c r="K92" s="6"/>
      <c r="L92" s="6"/>
    </row>
    <row r="93" spans="1:12" ht="15.75">
      <c r="A93" s="17"/>
      <c r="B93" s="36" t="s">
        <v>139</v>
      </c>
      <c r="C93" s="63"/>
      <c r="D93" s="58"/>
      <c r="E93" s="96"/>
      <c r="F93" s="80"/>
      <c r="G93" s="75"/>
      <c r="H93" s="80"/>
      <c r="I93" s="37"/>
      <c r="J93" s="37"/>
      <c r="K93" s="6"/>
      <c r="L93" s="6"/>
    </row>
    <row r="94" spans="1:12" ht="15.75">
      <c r="A94" s="19">
        <v>29</v>
      </c>
      <c r="B94" s="131" t="s">
        <v>209</v>
      </c>
      <c r="C94" s="61">
        <v>300</v>
      </c>
      <c r="D94" s="18" t="s">
        <v>6</v>
      </c>
      <c r="K94" s="6"/>
      <c r="L94" s="6"/>
    </row>
    <row r="95" spans="1:12" ht="15.75">
      <c r="A95" s="24"/>
      <c r="B95" s="153" t="s">
        <v>210</v>
      </c>
      <c r="C95" s="62"/>
      <c r="D95" s="64"/>
      <c r="K95" s="6"/>
      <c r="L95" s="6"/>
    </row>
    <row r="96" spans="1:12" ht="15.75">
      <c r="A96" s="24"/>
      <c r="B96" s="153" t="s">
        <v>211</v>
      </c>
      <c r="C96" s="62"/>
      <c r="D96" s="64"/>
      <c r="K96" s="6"/>
      <c r="L96" s="6"/>
    </row>
    <row r="97" spans="1:12" ht="15.75">
      <c r="A97" s="17"/>
      <c r="B97" s="132" t="s">
        <v>212</v>
      </c>
      <c r="C97" s="63"/>
      <c r="D97" s="58"/>
      <c r="K97" s="6"/>
      <c r="L97" s="6"/>
    </row>
    <row r="98" spans="1:12" ht="15.75">
      <c r="A98" s="19">
        <v>30</v>
      </c>
      <c r="B98" s="131" t="s">
        <v>226</v>
      </c>
      <c r="C98" s="4">
        <v>100</v>
      </c>
      <c r="D98" s="18" t="s">
        <v>6</v>
      </c>
      <c r="K98" s="6"/>
      <c r="L98" s="6"/>
    </row>
    <row r="99" spans="1:12" ht="15.75">
      <c r="A99" s="17"/>
      <c r="B99" s="132" t="s">
        <v>147</v>
      </c>
      <c r="C99" s="129"/>
      <c r="D99" s="58"/>
      <c r="K99" s="6"/>
      <c r="L99" s="6"/>
    </row>
    <row r="100" spans="1:12" ht="15.75">
      <c r="A100" s="22">
        <v>31</v>
      </c>
      <c r="B100" s="139" t="s">
        <v>146</v>
      </c>
      <c r="C100" s="62">
        <v>200</v>
      </c>
      <c r="D100" s="64" t="s">
        <v>6</v>
      </c>
      <c r="K100" s="6"/>
      <c r="L100" s="6"/>
    </row>
    <row r="101" spans="1:12" ht="15.75">
      <c r="A101" s="22">
        <v>32</v>
      </c>
      <c r="B101" s="54" t="s">
        <v>70</v>
      </c>
      <c r="C101" s="147">
        <v>860</v>
      </c>
      <c r="D101" s="20" t="s">
        <v>2</v>
      </c>
      <c r="E101" s="93">
        <v>9.8</v>
      </c>
      <c r="F101" s="94">
        <f>E101*C101</f>
        <v>8428</v>
      </c>
      <c r="G101" s="95">
        <v>12.96</v>
      </c>
      <c r="H101" s="94">
        <f>G101*C101</f>
        <v>11145.6</v>
      </c>
      <c r="I101" s="37"/>
      <c r="J101" s="37"/>
      <c r="K101" s="6"/>
      <c r="L101" s="6"/>
    </row>
    <row r="102" spans="1:12" ht="15.75">
      <c r="A102" s="22">
        <v>33</v>
      </c>
      <c r="B102" s="52" t="s">
        <v>83</v>
      </c>
      <c r="C102" s="145">
        <v>139</v>
      </c>
      <c r="D102" s="118" t="s">
        <v>6</v>
      </c>
      <c r="E102" s="93">
        <v>2</v>
      </c>
      <c r="F102" s="94"/>
      <c r="G102" s="95">
        <v>1.8</v>
      </c>
      <c r="H102" s="94">
        <f>G102*C102</f>
        <v>250.20000000000002</v>
      </c>
      <c r="I102" s="37"/>
      <c r="J102" s="37"/>
      <c r="K102" s="6"/>
      <c r="L102" s="6"/>
    </row>
    <row r="103" spans="1:12" ht="15.75">
      <c r="A103" s="22">
        <v>34</v>
      </c>
      <c r="B103" s="54" t="s">
        <v>82</v>
      </c>
      <c r="C103" s="140">
        <v>139</v>
      </c>
      <c r="D103" s="18" t="s">
        <v>6</v>
      </c>
      <c r="E103" s="93">
        <v>3.7</v>
      </c>
      <c r="F103" s="94"/>
      <c r="G103" s="95">
        <v>1.61</v>
      </c>
      <c r="H103" s="94">
        <f>G103*C103</f>
        <v>223.79000000000002</v>
      </c>
      <c r="I103" s="37"/>
      <c r="J103" s="37"/>
      <c r="K103" s="6"/>
      <c r="L103" s="6"/>
    </row>
    <row r="104" spans="1:12" ht="15.75">
      <c r="A104" s="22">
        <v>35</v>
      </c>
      <c r="B104" s="54" t="s">
        <v>59</v>
      </c>
      <c r="C104" s="147">
        <v>214</v>
      </c>
      <c r="D104" s="20" t="s">
        <v>2</v>
      </c>
      <c r="E104" s="95">
        <v>3</v>
      </c>
      <c r="F104" s="94">
        <f>E104*C104</f>
        <v>642</v>
      </c>
      <c r="G104" s="93">
        <v>2.36</v>
      </c>
      <c r="H104" s="94">
        <f>G104*C104</f>
        <v>505.03999999999996</v>
      </c>
      <c r="I104" s="37"/>
      <c r="J104" s="37"/>
      <c r="K104" s="6"/>
      <c r="L104" s="6"/>
    </row>
    <row r="105" spans="1:12" ht="15.75">
      <c r="A105" s="19">
        <v>36</v>
      </c>
      <c r="B105" s="54" t="s">
        <v>39</v>
      </c>
      <c r="C105" s="147">
        <v>4900</v>
      </c>
      <c r="D105" s="20" t="s">
        <v>2</v>
      </c>
      <c r="E105" s="85"/>
      <c r="F105" s="79"/>
      <c r="G105" s="88"/>
      <c r="H105" s="79"/>
      <c r="I105" s="37"/>
      <c r="J105" s="37"/>
      <c r="K105" s="6"/>
      <c r="L105" s="6"/>
    </row>
    <row r="106" spans="1:12" ht="15.75">
      <c r="A106" s="24"/>
      <c r="B106" s="117" t="s">
        <v>40</v>
      </c>
      <c r="C106" s="149"/>
      <c r="D106" s="25"/>
      <c r="E106" s="85"/>
      <c r="F106" s="79"/>
      <c r="G106" s="88"/>
      <c r="H106" s="79"/>
      <c r="I106" s="37"/>
      <c r="J106" s="37"/>
      <c r="K106" s="6"/>
      <c r="L106" s="6"/>
    </row>
    <row r="107" spans="1:12" ht="15.75">
      <c r="A107" s="24"/>
      <c r="B107" s="152" t="s">
        <v>99</v>
      </c>
      <c r="C107" s="149"/>
      <c r="D107" s="25"/>
      <c r="E107" s="85"/>
      <c r="F107" s="79"/>
      <c r="G107" s="88"/>
      <c r="H107" s="79"/>
      <c r="I107" s="37"/>
      <c r="J107" s="37"/>
      <c r="K107" s="6"/>
      <c r="L107" s="6"/>
    </row>
    <row r="108" spans="1:12" ht="15.75">
      <c r="A108" s="24"/>
      <c r="B108" s="112" t="s">
        <v>184</v>
      </c>
      <c r="C108" s="149"/>
      <c r="D108" s="25"/>
      <c r="E108" s="85"/>
      <c r="F108" s="79"/>
      <c r="G108" s="88"/>
      <c r="H108" s="79"/>
      <c r="I108" s="37"/>
      <c r="J108" s="37"/>
      <c r="K108" s="6"/>
      <c r="L108" s="6"/>
    </row>
    <row r="109" spans="1:12" ht="15.75">
      <c r="A109" s="24"/>
      <c r="B109" s="112" t="s">
        <v>185</v>
      </c>
      <c r="C109" s="149"/>
      <c r="D109" s="25"/>
      <c r="E109" s="85"/>
      <c r="F109" s="79"/>
      <c r="G109" s="88"/>
      <c r="H109" s="79"/>
      <c r="I109" s="37"/>
      <c r="J109" s="37"/>
      <c r="K109" s="6"/>
      <c r="L109" s="6"/>
    </row>
    <row r="110" spans="1:12" ht="15.75">
      <c r="A110" s="17"/>
      <c r="B110" s="105" t="s">
        <v>186</v>
      </c>
      <c r="C110" s="146"/>
      <c r="D110" s="21"/>
      <c r="E110" s="85"/>
      <c r="F110" s="79"/>
      <c r="G110" s="88"/>
      <c r="H110" s="79"/>
      <c r="I110" s="37"/>
      <c r="J110" s="37"/>
      <c r="K110" s="6"/>
      <c r="L110" s="6"/>
    </row>
    <row r="111" spans="1:12" ht="15.75">
      <c r="A111" s="19">
        <v>37</v>
      </c>
      <c r="B111" s="41" t="s">
        <v>41</v>
      </c>
      <c r="C111" s="147">
        <v>1400</v>
      </c>
      <c r="D111" s="20" t="s">
        <v>2</v>
      </c>
      <c r="E111" s="85"/>
      <c r="F111" s="79"/>
      <c r="G111" s="88"/>
      <c r="H111" s="79"/>
      <c r="I111" s="37"/>
      <c r="J111" s="37"/>
      <c r="K111" s="6"/>
      <c r="L111" s="6"/>
    </row>
    <row r="112" spans="1:12" ht="15.75">
      <c r="A112" s="24"/>
      <c r="B112" s="112" t="s">
        <v>148</v>
      </c>
      <c r="C112" s="149"/>
      <c r="D112" s="25"/>
      <c r="E112" s="85"/>
      <c r="F112" s="79"/>
      <c r="G112" s="88"/>
      <c r="H112" s="79"/>
      <c r="I112" s="37"/>
      <c r="J112" s="37"/>
      <c r="K112" s="6"/>
      <c r="L112" s="6"/>
    </row>
    <row r="113" spans="1:12" ht="30">
      <c r="A113" s="24"/>
      <c r="B113" s="112" t="s">
        <v>149</v>
      </c>
      <c r="C113" s="149"/>
      <c r="D113" s="25"/>
      <c r="E113" s="85"/>
      <c r="F113" s="79"/>
      <c r="G113" s="88"/>
      <c r="H113" s="79"/>
      <c r="I113" s="37"/>
      <c r="J113" s="37"/>
      <c r="K113" s="6"/>
      <c r="L113" s="6"/>
    </row>
    <row r="114" spans="1:12" ht="15.75">
      <c r="A114" s="24"/>
      <c r="B114" s="112" t="s">
        <v>34</v>
      </c>
      <c r="C114" s="149"/>
      <c r="D114" s="25"/>
      <c r="E114" s="85"/>
      <c r="F114" s="79"/>
      <c r="G114" s="88"/>
      <c r="H114" s="79"/>
      <c r="I114" s="37"/>
      <c r="J114" s="37"/>
      <c r="K114" s="6"/>
      <c r="L114" s="6"/>
    </row>
    <row r="115" spans="1:12" ht="15.75">
      <c r="A115" s="17"/>
      <c r="B115" s="105" t="s">
        <v>33</v>
      </c>
      <c r="C115" s="146"/>
      <c r="D115" s="21"/>
      <c r="E115" s="85"/>
      <c r="F115" s="79"/>
      <c r="G115" s="88"/>
      <c r="H115" s="79"/>
      <c r="I115" s="37"/>
      <c r="J115" s="37"/>
      <c r="K115" s="6"/>
      <c r="L115" s="6"/>
    </row>
    <row r="116" spans="1:12" ht="15.75">
      <c r="A116" s="22">
        <v>38</v>
      </c>
      <c r="B116" s="52" t="s">
        <v>48</v>
      </c>
      <c r="C116" s="145">
        <v>2320</v>
      </c>
      <c r="D116" s="23" t="s">
        <v>2</v>
      </c>
      <c r="E116" s="85"/>
      <c r="F116" s="79"/>
      <c r="G116" s="88"/>
      <c r="H116" s="79"/>
      <c r="I116" s="37"/>
      <c r="J116" s="37"/>
      <c r="K116" s="6"/>
      <c r="L116" s="6"/>
    </row>
    <row r="117" spans="1:12" ht="15.75">
      <c r="A117" s="19">
        <v>39</v>
      </c>
      <c r="B117" s="154" t="s">
        <v>53</v>
      </c>
      <c r="C117" s="149">
        <v>35</v>
      </c>
      <c r="D117" s="25" t="s">
        <v>17</v>
      </c>
      <c r="E117" s="85"/>
      <c r="F117" s="79"/>
      <c r="G117" s="88"/>
      <c r="H117" s="79"/>
      <c r="I117" s="37"/>
      <c r="J117" s="37"/>
      <c r="K117" s="6"/>
      <c r="L117" s="6"/>
    </row>
    <row r="118" spans="1:12" ht="15.75">
      <c r="A118" s="24"/>
      <c r="B118" s="117" t="s">
        <v>27</v>
      </c>
      <c r="C118" s="149"/>
      <c r="D118" s="25"/>
      <c r="E118" s="85"/>
      <c r="F118" s="79"/>
      <c r="G118" s="88"/>
      <c r="H118" s="79"/>
      <c r="I118" s="37"/>
      <c r="J118" s="37"/>
      <c r="K118" s="6"/>
      <c r="L118" s="6"/>
    </row>
    <row r="119" spans="1:12" ht="15.75">
      <c r="A119" s="24"/>
      <c r="B119" s="117" t="s">
        <v>155</v>
      </c>
      <c r="C119" s="149"/>
      <c r="D119" s="25"/>
      <c r="E119" s="85"/>
      <c r="F119" s="79"/>
      <c r="G119" s="88"/>
      <c r="H119" s="79"/>
      <c r="I119" s="37"/>
      <c r="J119" s="37"/>
      <c r="K119" s="6"/>
      <c r="L119" s="6"/>
    </row>
    <row r="120" spans="1:12" ht="15.75">
      <c r="A120" s="17"/>
      <c r="B120" s="155" t="s">
        <v>156</v>
      </c>
      <c r="C120" s="146"/>
      <c r="D120" s="21"/>
      <c r="E120" s="85"/>
      <c r="F120" s="79"/>
      <c r="G120" s="88"/>
      <c r="H120" s="79"/>
      <c r="I120" s="37"/>
      <c r="J120" s="37"/>
      <c r="K120" s="6"/>
      <c r="L120" s="6"/>
    </row>
    <row r="121" spans="1:12" ht="15.75">
      <c r="A121" s="19">
        <v>40</v>
      </c>
      <c r="B121" s="101" t="s">
        <v>45</v>
      </c>
      <c r="C121" s="147">
        <v>35</v>
      </c>
      <c r="D121" s="20" t="s">
        <v>17</v>
      </c>
      <c r="E121" s="85"/>
      <c r="F121" s="79"/>
      <c r="G121" s="88"/>
      <c r="H121" s="79"/>
      <c r="I121" s="37"/>
      <c r="J121" s="37"/>
      <c r="K121" s="6"/>
      <c r="L121" s="6"/>
    </row>
    <row r="122" spans="1:12" ht="15.75">
      <c r="A122" s="24"/>
      <c r="B122" s="117" t="s">
        <v>77</v>
      </c>
      <c r="C122" s="149"/>
      <c r="D122" s="25"/>
      <c r="E122" s="85"/>
      <c r="F122" s="79"/>
      <c r="G122" s="88"/>
      <c r="H122" s="79"/>
      <c r="I122" s="37"/>
      <c r="J122" s="37"/>
      <c r="K122" s="6"/>
      <c r="L122" s="6"/>
    </row>
    <row r="123" spans="1:12" ht="15.75">
      <c r="A123" s="24"/>
      <c r="B123" s="117" t="s">
        <v>155</v>
      </c>
      <c r="C123" s="149"/>
      <c r="D123" s="25"/>
      <c r="E123" s="85"/>
      <c r="F123" s="79"/>
      <c r="G123" s="88"/>
      <c r="H123" s="79"/>
      <c r="I123" s="37"/>
      <c r="J123" s="37"/>
      <c r="K123" s="6"/>
      <c r="L123" s="6"/>
    </row>
    <row r="124" spans="1:12" ht="15.75">
      <c r="A124" s="17"/>
      <c r="B124" s="155" t="s">
        <v>156</v>
      </c>
      <c r="C124" s="146"/>
      <c r="D124" s="21"/>
      <c r="E124" s="85"/>
      <c r="F124" s="79"/>
      <c r="G124" s="88"/>
      <c r="H124" s="79"/>
      <c r="I124" s="37"/>
      <c r="J124" s="37"/>
      <c r="K124" s="6"/>
      <c r="L124" s="6"/>
    </row>
    <row r="125" spans="1:12" ht="36.75" customHeight="1">
      <c r="A125" s="22">
        <v>41</v>
      </c>
      <c r="B125" s="184" t="s">
        <v>100</v>
      </c>
      <c r="C125" s="173">
        <v>1100</v>
      </c>
      <c r="D125" s="23" t="s">
        <v>2</v>
      </c>
      <c r="E125" s="85"/>
      <c r="F125" s="79"/>
      <c r="G125" s="88"/>
      <c r="H125" s="79"/>
      <c r="I125" s="37"/>
      <c r="J125" s="37"/>
      <c r="K125" s="6"/>
      <c r="L125" s="6"/>
    </row>
    <row r="126" spans="1:12" ht="30">
      <c r="A126" s="22">
        <v>42</v>
      </c>
      <c r="B126" s="48" t="s">
        <v>122</v>
      </c>
      <c r="C126" s="145">
        <v>800</v>
      </c>
      <c r="D126" s="162" t="s">
        <v>8</v>
      </c>
      <c r="E126" s="85"/>
      <c r="F126" s="79"/>
      <c r="G126" s="88"/>
      <c r="H126" s="79"/>
      <c r="I126" s="37"/>
      <c r="J126" s="37"/>
      <c r="K126" s="6"/>
      <c r="L126" s="6"/>
    </row>
    <row r="127" spans="1:12" ht="15.75">
      <c r="A127" s="19">
        <v>43</v>
      </c>
      <c r="B127" s="54" t="s">
        <v>60</v>
      </c>
      <c r="C127" s="147">
        <v>1040</v>
      </c>
      <c r="D127" s="20" t="s">
        <v>2</v>
      </c>
      <c r="E127" s="128"/>
      <c r="F127" s="79"/>
      <c r="G127" s="88"/>
      <c r="H127" s="79"/>
      <c r="I127" s="37"/>
      <c r="J127" s="37"/>
      <c r="K127" s="6"/>
      <c r="L127" s="6"/>
    </row>
    <row r="128" spans="1:12" ht="15.75">
      <c r="A128" s="17"/>
      <c r="B128" s="36" t="s">
        <v>61</v>
      </c>
      <c r="C128" s="149"/>
      <c r="D128" s="21"/>
      <c r="E128" s="59"/>
      <c r="F128" s="79"/>
      <c r="G128" s="88"/>
      <c r="H128" s="79"/>
      <c r="I128" s="37"/>
      <c r="J128" s="37"/>
      <c r="K128" s="6"/>
      <c r="L128" s="6"/>
    </row>
    <row r="129" spans="1:12" ht="15.75">
      <c r="A129" s="22">
        <v>44</v>
      </c>
      <c r="B129" s="52" t="s">
        <v>49</v>
      </c>
      <c r="C129" s="145">
        <v>620</v>
      </c>
      <c r="D129" s="23" t="s">
        <v>2</v>
      </c>
      <c r="E129" s="53"/>
      <c r="F129" s="79"/>
      <c r="G129" s="88"/>
      <c r="H129" s="79"/>
      <c r="I129" s="37"/>
      <c r="J129" s="37"/>
      <c r="K129" s="6"/>
      <c r="L129" s="6"/>
    </row>
    <row r="130" spans="1:12" ht="15.75">
      <c r="A130" s="19">
        <v>45</v>
      </c>
      <c r="B130" s="54" t="s">
        <v>191</v>
      </c>
      <c r="C130" s="61">
        <v>50</v>
      </c>
      <c r="D130" s="18" t="s">
        <v>6</v>
      </c>
      <c r="E130" s="85"/>
      <c r="F130" s="79"/>
      <c r="G130" s="88"/>
      <c r="H130" s="79"/>
      <c r="I130" s="37"/>
      <c r="J130" s="37"/>
      <c r="K130" s="6"/>
      <c r="L130" s="6"/>
    </row>
    <row r="131" spans="1:12" ht="15.75">
      <c r="A131" s="24"/>
      <c r="B131" s="117" t="s">
        <v>192</v>
      </c>
      <c r="C131" s="62"/>
      <c r="D131" s="64"/>
      <c r="E131" s="85"/>
      <c r="F131" s="79"/>
      <c r="G131" s="88"/>
      <c r="H131" s="79"/>
      <c r="I131" s="37"/>
      <c r="J131" s="37"/>
      <c r="K131" s="6"/>
      <c r="L131" s="6"/>
    </row>
    <row r="132" spans="1:12" ht="15.75">
      <c r="A132" s="17"/>
      <c r="B132" s="117" t="s">
        <v>190</v>
      </c>
      <c r="C132" s="62"/>
      <c r="D132" s="64"/>
      <c r="E132" s="85"/>
      <c r="F132" s="79"/>
      <c r="G132" s="88"/>
      <c r="H132" s="79"/>
      <c r="I132" s="37"/>
      <c r="J132" s="37"/>
      <c r="K132" s="6"/>
      <c r="L132" s="6"/>
    </row>
    <row r="133" spans="1:12" ht="15.75">
      <c r="A133" s="22">
        <v>46</v>
      </c>
      <c r="B133" s="52" t="s">
        <v>107</v>
      </c>
      <c r="C133" s="127">
        <v>50</v>
      </c>
      <c r="D133" s="26" t="s">
        <v>6</v>
      </c>
      <c r="E133" s="85"/>
      <c r="F133" s="79"/>
      <c r="G133" s="88"/>
      <c r="H133" s="79"/>
      <c r="I133" s="37"/>
      <c r="J133" s="37"/>
      <c r="K133" s="6"/>
      <c r="L133" s="6"/>
    </row>
    <row r="134" spans="1:12" ht="15.75">
      <c r="A134" s="19">
        <v>47</v>
      </c>
      <c r="B134" s="54" t="s">
        <v>140</v>
      </c>
      <c r="C134" s="61">
        <v>200</v>
      </c>
      <c r="D134" s="18"/>
      <c r="E134" s="85"/>
      <c r="F134" s="79"/>
      <c r="G134" s="88"/>
      <c r="H134" s="79"/>
      <c r="I134" s="37"/>
      <c r="J134" s="37"/>
      <c r="K134" s="6"/>
      <c r="L134" s="6"/>
    </row>
    <row r="135" spans="1:12" ht="15.75">
      <c r="A135" s="17"/>
      <c r="B135" s="36" t="s">
        <v>141</v>
      </c>
      <c r="C135" s="63"/>
      <c r="D135" s="58"/>
      <c r="E135" s="81">
        <v>11</v>
      </c>
      <c r="F135" s="79">
        <f>E135*C117</f>
        <v>385</v>
      </c>
      <c r="G135" s="88">
        <v>8.49</v>
      </c>
      <c r="H135" s="79">
        <f>G135*C117</f>
        <v>297.15000000000003</v>
      </c>
      <c r="I135" s="37"/>
      <c r="J135" s="37"/>
      <c r="K135" s="6"/>
      <c r="L135" s="6"/>
    </row>
    <row r="136" spans="1:12" ht="15.75">
      <c r="A136" s="141">
        <v>48</v>
      </c>
      <c r="B136" s="41" t="s">
        <v>79</v>
      </c>
      <c r="C136" s="147">
        <v>550</v>
      </c>
      <c r="D136" s="163" t="s">
        <v>18</v>
      </c>
      <c r="E136" s="69"/>
      <c r="F136" s="89"/>
      <c r="G136" s="7"/>
      <c r="H136" s="89"/>
      <c r="I136" s="37"/>
      <c r="J136" s="37"/>
      <c r="K136" s="6"/>
      <c r="L136" s="6"/>
    </row>
    <row r="137" spans="1:10" ht="15.75">
      <c r="A137" s="169"/>
      <c r="B137" s="105" t="s">
        <v>71</v>
      </c>
      <c r="C137" s="146"/>
      <c r="D137" s="162"/>
      <c r="E137" s="69"/>
      <c r="F137" s="89"/>
      <c r="G137" s="7"/>
      <c r="H137" s="89"/>
      <c r="I137" s="37"/>
      <c r="J137" s="37"/>
    </row>
    <row r="138" spans="1:10" ht="15.75">
      <c r="A138" s="22">
        <v>49</v>
      </c>
      <c r="B138" s="52" t="s">
        <v>80</v>
      </c>
      <c r="C138" s="149">
        <v>600</v>
      </c>
      <c r="D138" s="164" t="s">
        <v>64</v>
      </c>
      <c r="E138" s="83"/>
      <c r="F138" s="80"/>
      <c r="G138" s="87"/>
      <c r="H138" s="80"/>
      <c r="I138" s="37"/>
      <c r="J138" s="37"/>
    </row>
    <row r="139" spans="1:10" ht="15.75">
      <c r="A139" s="22">
        <v>50</v>
      </c>
      <c r="B139" s="52" t="s">
        <v>81</v>
      </c>
      <c r="C139" s="147">
        <v>241</v>
      </c>
      <c r="D139" s="26" t="s">
        <v>17</v>
      </c>
      <c r="E139" s="81">
        <v>11</v>
      </c>
      <c r="F139" s="79">
        <f>E139*C121</f>
        <v>385</v>
      </c>
      <c r="G139" s="88">
        <v>8.49</v>
      </c>
      <c r="H139" s="79">
        <f>G139*C121</f>
        <v>297.15000000000003</v>
      </c>
      <c r="I139" s="37"/>
      <c r="J139" s="37"/>
    </row>
    <row r="140" spans="1:10" ht="15.75">
      <c r="A140" s="22">
        <v>51</v>
      </c>
      <c r="B140" s="52" t="s">
        <v>19</v>
      </c>
      <c r="C140" s="145">
        <v>348</v>
      </c>
      <c r="D140" s="23" t="s">
        <v>10</v>
      </c>
      <c r="E140" s="69"/>
      <c r="F140" s="89"/>
      <c r="G140" s="7"/>
      <c r="H140" s="89"/>
      <c r="I140" s="37"/>
      <c r="J140" s="37"/>
    </row>
    <row r="141" spans="1:10" ht="15.75">
      <c r="A141" s="19">
        <v>52</v>
      </c>
      <c r="B141" s="54" t="s">
        <v>24</v>
      </c>
      <c r="C141" s="147">
        <v>2270</v>
      </c>
      <c r="D141" s="20" t="s">
        <v>17</v>
      </c>
      <c r="E141" s="69"/>
      <c r="F141" s="89"/>
      <c r="G141" s="7"/>
      <c r="H141" s="89"/>
      <c r="I141" s="37"/>
      <c r="J141" s="37"/>
    </row>
    <row r="142" spans="1:10" ht="15.75">
      <c r="A142" s="17"/>
      <c r="B142" s="36" t="s">
        <v>25</v>
      </c>
      <c r="C142" s="146"/>
      <c r="D142" s="21"/>
      <c r="E142" s="83"/>
      <c r="F142" s="80"/>
      <c r="G142" s="87"/>
      <c r="H142" s="80"/>
      <c r="I142" s="37"/>
      <c r="J142" s="37"/>
    </row>
    <row r="143" spans="1:10" ht="15.75">
      <c r="A143" s="19">
        <v>53</v>
      </c>
      <c r="B143" s="54" t="s">
        <v>75</v>
      </c>
      <c r="C143" s="147">
        <v>212</v>
      </c>
      <c r="D143" s="20" t="s">
        <v>2</v>
      </c>
      <c r="E143" s="75"/>
      <c r="F143" s="80"/>
      <c r="G143" s="87"/>
      <c r="H143" s="80"/>
      <c r="I143" s="37"/>
      <c r="J143" s="37"/>
    </row>
    <row r="144" spans="1:4" ht="15.75">
      <c r="A144" s="17"/>
      <c r="B144" s="117" t="s">
        <v>22</v>
      </c>
      <c r="C144" s="149"/>
      <c r="D144" s="25"/>
    </row>
    <row r="145" spans="1:4" ht="15.75">
      <c r="A145" s="22">
        <v>54</v>
      </c>
      <c r="B145" s="52" t="s">
        <v>62</v>
      </c>
      <c r="C145" s="145">
        <v>324</v>
      </c>
      <c r="D145" s="23" t="s">
        <v>2</v>
      </c>
    </row>
    <row r="146" spans="1:4" ht="15.75">
      <c r="A146" s="22">
        <v>55</v>
      </c>
      <c r="B146" s="54" t="s">
        <v>72</v>
      </c>
      <c r="C146" s="147">
        <v>2360</v>
      </c>
      <c r="D146" s="20" t="s">
        <v>2</v>
      </c>
    </row>
    <row r="147" spans="1:4" ht="15.75">
      <c r="A147" s="22">
        <v>56</v>
      </c>
      <c r="B147" s="52" t="s">
        <v>73</v>
      </c>
      <c r="C147" s="145">
        <v>440</v>
      </c>
      <c r="D147" s="23" t="s">
        <v>18</v>
      </c>
    </row>
    <row r="148" spans="1:4" ht="15.75">
      <c r="A148" s="22">
        <v>57</v>
      </c>
      <c r="B148" s="54" t="s">
        <v>74</v>
      </c>
      <c r="C148" s="147">
        <v>360</v>
      </c>
      <c r="D148" s="20" t="s">
        <v>18</v>
      </c>
    </row>
    <row r="149" spans="1:4" ht="15.75">
      <c r="A149" s="19">
        <v>58</v>
      </c>
      <c r="B149" s="54" t="s">
        <v>11</v>
      </c>
      <c r="C149" s="147">
        <v>140</v>
      </c>
      <c r="D149" s="20" t="s">
        <v>2</v>
      </c>
    </row>
    <row r="150" spans="1:4" ht="15.75">
      <c r="A150" s="17"/>
      <c r="B150" s="112" t="s">
        <v>30</v>
      </c>
      <c r="C150" s="149"/>
      <c r="D150" s="25"/>
    </row>
    <row r="151" spans="1:4" ht="15.75">
      <c r="A151" s="19">
        <v>59</v>
      </c>
      <c r="B151" s="115" t="s">
        <v>13</v>
      </c>
      <c r="C151" s="65">
        <v>950</v>
      </c>
      <c r="D151" s="20" t="s">
        <v>2</v>
      </c>
    </row>
    <row r="152" spans="1:4" ht="15.75">
      <c r="A152" s="24"/>
      <c r="B152" s="116" t="s">
        <v>213</v>
      </c>
      <c r="C152" s="106"/>
      <c r="D152" s="25"/>
    </row>
    <row r="153" spans="1:4" ht="15.75">
      <c r="A153" s="17"/>
      <c r="B153" s="158" t="s">
        <v>214</v>
      </c>
      <c r="C153" s="66"/>
      <c r="D153" s="21"/>
    </row>
    <row r="154" spans="1:4" ht="15.75">
      <c r="A154" s="19">
        <v>60</v>
      </c>
      <c r="B154" s="112" t="s">
        <v>215</v>
      </c>
      <c r="C154" s="149">
        <v>1160</v>
      </c>
      <c r="D154" s="25" t="s">
        <v>2</v>
      </c>
    </row>
    <row r="155" spans="1:12" ht="15.75">
      <c r="A155" s="24"/>
      <c r="B155" s="112" t="s">
        <v>31</v>
      </c>
      <c r="C155" s="149"/>
      <c r="D155" s="25"/>
      <c r="K155" s="6"/>
      <c r="L155" s="6"/>
    </row>
    <row r="156" spans="1:12" ht="15.75">
      <c r="A156" s="24"/>
      <c r="B156" s="112" t="s">
        <v>32</v>
      </c>
      <c r="C156" s="149"/>
      <c r="D156" s="25"/>
      <c r="K156" s="6"/>
      <c r="L156" s="6"/>
    </row>
    <row r="157" spans="1:12" ht="15.75">
      <c r="A157" s="24"/>
      <c r="B157" s="112" t="s">
        <v>34</v>
      </c>
      <c r="C157" s="149"/>
      <c r="D157" s="25"/>
      <c r="K157" s="6"/>
      <c r="L157" s="6"/>
    </row>
    <row r="158" spans="1:12" ht="15.75">
      <c r="A158" s="17"/>
      <c r="B158" s="105" t="s">
        <v>33</v>
      </c>
      <c r="C158" s="146"/>
      <c r="D158" s="21"/>
      <c r="K158" s="6"/>
      <c r="L158" s="6"/>
    </row>
    <row r="159" spans="1:12" ht="15.75">
      <c r="A159" s="19">
        <v>61</v>
      </c>
      <c r="B159" s="54" t="s">
        <v>197</v>
      </c>
      <c r="C159" s="65">
        <v>3500</v>
      </c>
      <c r="D159" s="20" t="s">
        <v>21</v>
      </c>
      <c r="K159" s="6"/>
      <c r="L159" s="6"/>
    </row>
    <row r="160" spans="1:12" ht="15.75">
      <c r="A160" s="17"/>
      <c r="B160" s="36" t="s">
        <v>198</v>
      </c>
      <c r="C160" s="129"/>
      <c r="D160" s="58"/>
      <c r="K160" s="6"/>
      <c r="L160" s="6"/>
    </row>
    <row r="161" spans="1:12" ht="15.75">
      <c r="A161" s="22">
        <v>62</v>
      </c>
      <c r="B161" s="36" t="s">
        <v>205</v>
      </c>
      <c r="C161" s="63">
        <v>350</v>
      </c>
      <c r="D161" s="58"/>
      <c r="K161" s="6"/>
      <c r="L161" s="6"/>
    </row>
    <row r="162" spans="1:12" ht="15.75">
      <c r="A162" s="22">
        <v>63</v>
      </c>
      <c r="B162" s="48" t="s">
        <v>50</v>
      </c>
      <c r="C162" s="145">
        <v>1050</v>
      </c>
      <c r="D162" s="23" t="s">
        <v>2</v>
      </c>
      <c r="E162" s="75"/>
      <c r="F162" s="80"/>
      <c r="G162" s="87"/>
      <c r="H162" s="80"/>
      <c r="I162" s="37"/>
      <c r="J162" s="37"/>
      <c r="K162" s="6"/>
      <c r="L162" s="6"/>
    </row>
    <row r="163" spans="1:12" ht="15.75">
      <c r="A163" s="19">
        <v>64</v>
      </c>
      <c r="B163" s="138" t="s">
        <v>26</v>
      </c>
      <c r="C163" s="20">
        <v>410</v>
      </c>
      <c r="D163" s="3" t="s">
        <v>8</v>
      </c>
      <c r="E163" s="75"/>
      <c r="F163" s="80"/>
      <c r="G163" s="87"/>
      <c r="H163" s="80"/>
      <c r="I163" s="37"/>
      <c r="J163" s="37"/>
      <c r="K163" s="6"/>
      <c r="L163" s="6"/>
    </row>
    <row r="164" spans="1:12" ht="15.75">
      <c r="A164" s="19">
        <v>65</v>
      </c>
      <c r="B164" s="54" t="s">
        <v>104</v>
      </c>
      <c r="C164" s="102">
        <v>50</v>
      </c>
      <c r="D164" s="20" t="s">
        <v>21</v>
      </c>
      <c r="E164" s="75"/>
      <c r="F164" s="80"/>
      <c r="G164" s="87"/>
      <c r="H164" s="80"/>
      <c r="I164" s="37"/>
      <c r="J164" s="37"/>
      <c r="K164" s="6"/>
      <c r="L164" s="6"/>
    </row>
    <row r="165" spans="1:12" ht="15.75">
      <c r="A165" s="24"/>
      <c r="B165" s="117" t="s">
        <v>105</v>
      </c>
      <c r="C165" s="121"/>
      <c r="D165" s="25"/>
      <c r="E165" s="75"/>
      <c r="F165" s="80"/>
      <c r="G165" s="87"/>
      <c r="H165" s="80"/>
      <c r="I165" s="37"/>
      <c r="J165" s="37"/>
      <c r="K165" s="6"/>
      <c r="L165" s="6"/>
    </row>
    <row r="166" spans="1:12" ht="15.75">
      <c r="A166" s="17"/>
      <c r="B166" s="36" t="s">
        <v>106</v>
      </c>
      <c r="C166" s="108"/>
      <c r="D166" s="21"/>
      <c r="E166" s="75"/>
      <c r="F166" s="80"/>
      <c r="G166" s="87"/>
      <c r="H166" s="80"/>
      <c r="I166" s="37"/>
      <c r="J166" s="37"/>
      <c r="K166" s="6"/>
      <c r="L166" s="6"/>
    </row>
    <row r="167" spans="1:12" ht="15.75">
      <c r="A167" s="19">
        <v>66</v>
      </c>
      <c r="B167" s="117" t="s">
        <v>56</v>
      </c>
      <c r="C167" s="149">
        <v>898</v>
      </c>
      <c r="D167" s="25" t="s">
        <v>2</v>
      </c>
      <c r="E167" s="75"/>
      <c r="F167" s="80"/>
      <c r="G167" s="87"/>
      <c r="H167" s="80"/>
      <c r="I167" s="37"/>
      <c r="J167" s="37"/>
      <c r="K167" s="6"/>
      <c r="L167" s="6"/>
    </row>
    <row r="168" spans="1:12" ht="15.75">
      <c r="A168" s="17"/>
      <c r="B168" s="36" t="s">
        <v>63</v>
      </c>
      <c r="C168" s="146"/>
      <c r="D168" s="21"/>
      <c r="E168" s="75"/>
      <c r="F168" s="80"/>
      <c r="G168" s="87"/>
      <c r="H168" s="80"/>
      <c r="I168" s="37"/>
      <c r="J168" s="37"/>
      <c r="K168" s="6"/>
      <c r="L168" s="6"/>
    </row>
    <row r="169" spans="1:12" ht="15.75">
      <c r="A169" s="22">
        <v>67</v>
      </c>
      <c r="B169" s="48" t="s">
        <v>51</v>
      </c>
      <c r="C169" s="145">
        <v>2150</v>
      </c>
      <c r="D169" s="23" t="s">
        <v>2</v>
      </c>
      <c r="E169" s="75"/>
      <c r="F169" s="80"/>
      <c r="G169" s="87"/>
      <c r="H169" s="80"/>
      <c r="I169" s="37"/>
      <c r="J169" s="182"/>
      <c r="K169" s="6"/>
      <c r="L169" s="6"/>
    </row>
    <row r="170" spans="1:12" ht="15.75">
      <c r="A170" s="27">
        <v>68</v>
      </c>
      <c r="B170" s="54" t="s">
        <v>144</v>
      </c>
      <c r="C170" s="147">
        <v>1470</v>
      </c>
      <c r="D170" s="20" t="s">
        <v>6</v>
      </c>
      <c r="E170" s="95">
        <v>2.3</v>
      </c>
      <c r="F170" s="94">
        <f>E170*C126</f>
        <v>1839.9999999999998</v>
      </c>
      <c r="G170" s="93">
        <v>1.49</v>
      </c>
      <c r="H170" s="94">
        <f>G170*C126</f>
        <v>1192</v>
      </c>
      <c r="I170" s="37"/>
      <c r="J170" s="37"/>
      <c r="K170" s="6"/>
      <c r="L170" s="6"/>
    </row>
    <row r="171" spans="1:12" ht="15.75">
      <c r="A171" s="17"/>
      <c r="B171" s="36" t="s">
        <v>145</v>
      </c>
      <c r="C171" s="146"/>
      <c r="D171" s="21"/>
      <c r="E171" s="81">
        <v>4.9</v>
      </c>
      <c r="F171" s="79">
        <f>E171*C127</f>
        <v>5096</v>
      </c>
      <c r="G171" s="88">
        <v>11.75</v>
      </c>
      <c r="H171" s="79">
        <f>G171*C127</f>
        <v>12220</v>
      </c>
      <c r="I171" s="37"/>
      <c r="J171" s="37"/>
      <c r="K171" s="6"/>
      <c r="L171" s="6"/>
    </row>
    <row r="172" spans="1:12" ht="15.75">
      <c r="A172" s="19">
        <v>69</v>
      </c>
      <c r="B172" s="54" t="s">
        <v>54</v>
      </c>
      <c r="C172" s="147">
        <v>2270</v>
      </c>
      <c r="D172" s="20" t="s">
        <v>6</v>
      </c>
      <c r="E172" s="83"/>
      <c r="F172" s="80"/>
      <c r="G172" s="87"/>
      <c r="H172" s="80"/>
      <c r="I172" s="37"/>
      <c r="J172" s="37"/>
      <c r="K172" s="6"/>
      <c r="L172" s="6"/>
    </row>
    <row r="173" spans="1:12" ht="15.75">
      <c r="A173" s="17"/>
      <c r="B173" s="117" t="s">
        <v>55</v>
      </c>
      <c r="C173" s="149"/>
      <c r="D173" s="25"/>
      <c r="E173" s="69"/>
      <c r="F173" s="89"/>
      <c r="G173" s="7"/>
      <c r="H173" s="89"/>
      <c r="I173" s="37"/>
      <c r="J173" s="37"/>
      <c r="K173" s="6"/>
      <c r="L173" s="6"/>
    </row>
    <row r="174" spans="1:12" ht="15.75">
      <c r="A174" s="27">
        <v>70</v>
      </c>
      <c r="B174" s="54" t="s">
        <v>142</v>
      </c>
      <c r="C174" s="147">
        <v>370</v>
      </c>
      <c r="D174" s="20" t="s">
        <v>6</v>
      </c>
      <c r="E174" s="81">
        <v>2.3</v>
      </c>
      <c r="F174" s="79">
        <f>E174*C136</f>
        <v>1265</v>
      </c>
      <c r="G174" s="88">
        <v>2.59</v>
      </c>
      <c r="H174" s="79">
        <f>G174*C136</f>
        <v>1424.5</v>
      </c>
      <c r="I174" s="37"/>
      <c r="J174" s="37"/>
      <c r="K174" s="6"/>
      <c r="L174" s="6"/>
    </row>
    <row r="175" spans="1:12" ht="15.75">
      <c r="A175" s="29"/>
      <c r="B175" s="117" t="s">
        <v>143</v>
      </c>
      <c r="C175" s="149"/>
      <c r="D175" s="25"/>
      <c r="E175" s="83"/>
      <c r="F175" s="80"/>
      <c r="G175" s="87"/>
      <c r="H175" s="80"/>
      <c r="I175" s="37"/>
      <c r="J175" s="37"/>
      <c r="K175" s="6"/>
      <c r="L175" s="6"/>
    </row>
    <row r="176" spans="1:12" ht="15.75">
      <c r="A176" s="42">
        <v>71</v>
      </c>
      <c r="B176" s="54" t="s">
        <v>229</v>
      </c>
      <c r="C176" s="61">
        <v>500</v>
      </c>
      <c r="D176" s="18" t="s">
        <v>6</v>
      </c>
      <c r="E176" s="111">
        <v>3.2</v>
      </c>
      <c r="F176" s="94">
        <f>E176*C138</f>
        <v>1920</v>
      </c>
      <c r="G176" s="95">
        <v>2.85</v>
      </c>
      <c r="H176" s="94">
        <f>G176*C138</f>
        <v>1710</v>
      </c>
      <c r="I176" s="37"/>
      <c r="J176" s="37"/>
      <c r="K176" s="6"/>
      <c r="L176" s="6"/>
    </row>
    <row r="177" spans="1:12" ht="15.75">
      <c r="A177" s="160"/>
      <c r="B177" s="117" t="s">
        <v>230</v>
      </c>
      <c r="C177" s="62"/>
      <c r="D177" s="64"/>
      <c r="E177" s="126"/>
      <c r="F177" s="79"/>
      <c r="G177" s="77"/>
      <c r="H177" s="79"/>
      <c r="I177" s="37"/>
      <c r="J177" s="37"/>
      <c r="K177" s="6"/>
      <c r="L177" s="6"/>
    </row>
    <row r="178" spans="1:12" ht="15.75">
      <c r="A178" s="160"/>
      <c r="B178" s="117" t="s">
        <v>232</v>
      </c>
      <c r="C178" s="62"/>
      <c r="D178" s="64"/>
      <c r="E178" s="126"/>
      <c r="F178" s="79"/>
      <c r="G178" s="77"/>
      <c r="H178" s="79"/>
      <c r="I178" s="37"/>
      <c r="J178" s="37"/>
      <c r="K178" s="6"/>
      <c r="L178" s="6"/>
    </row>
    <row r="179" spans="1:12" ht="15.75">
      <c r="A179" s="43"/>
      <c r="B179" s="36" t="s">
        <v>231</v>
      </c>
      <c r="C179" s="63"/>
      <c r="D179" s="58"/>
      <c r="E179" s="126"/>
      <c r="F179" s="79"/>
      <c r="G179" s="77"/>
      <c r="H179" s="79"/>
      <c r="I179" s="37"/>
      <c r="J179" s="37"/>
      <c r="K179" s="6"/>
      <c r="L179" s="6"/>
    </row>
    <row r="180" spans="1:12" ht="15.75">
      <c r="A180" s="32">
        <v>72</v>
      </c>
      <c r="B180" s="183" t="s">
        <v>20</v>
      </c>
      <c r="C180" s="149">
        <v>2070</v>
      </c>
      <c r="D180" s="25" t="s">
        <v>2</v>
      </c>
      <c r="E180" s="77">
        <v>11</v>
      </c>
      <c r="F180" s="79">
        <f>E180*C139</f>
        <v>2651</v>
      </c>
      <c r="G180" s="77">
        <v>8.69</v>
      </c>
      <c r="H180" s="79">
        <f>G180*C139</f>
        <v>2094.29</v>
      </c>
      <c r="I180" s="37"/>
      <c r="J180" s="37"/>
      <c r="K180" s="6"/>
      <c r="L180" s="6"/>
    </row>
    <row r="181" spans="1:12" ht="15.75">
      <c r="A181" s="22">
        <v>73</v>
      </c>
      <c r="B181" s="52" t="s">
        <v>44</v>
      </c>
      <c r="C181" s="145">
        <v>530</v>
      </c>
      <c r="D181" s="23" t="s">
        <v>2</v>
      </c>
      <c r="E181" s="81">
        <v>1.99</v>
      </c>
      <c r="F181" s="79">
        <f>E181*C141</f>
        <v>4517.3</v>
      </c>
      <c r="G181" s="85">
        <v>1.99</v>
      </c>
      <c r="H181" s="79">
        <f>G181*C141</f>
        <v>4517.3</v>
      </c>
      <c r="I181" s="37"/>
      <c r="J181" s="37"/>
      <c r="K181" s="6"/>
      <c r="L181" s="6"/>
    </row>
    <row r="182" spans="1:12" ht="15.75">
      <c r="A182" s="19">
        <v>74</v>
      </c>
      <c r="B182" s="107" t="s">
        <v>202</v>
      </c>
      <c r="C182" s="61">
        <v>70</v>
      </c>
      <c r="D182" s="18" t="s">
        <v>21</v>
      </c>
      <c r="E182" s="83"/>
      <c r="F182" s="80"/>
      <c r="G182" s="75"/>
      <c r="H182" s="80"/>
      <c r="I182" s="37"/>
      <c r="J182" s="37"/>
      <c r="K182" s="6"/>
      <c r="L182" s="6"/>
    </row>
    <row r="183" spans="1:12" ht="15.75">
      <c r="A183" s="17"/>
      <c r="B183" s="156" t="s">
        <v>203</v>
      </c>
      <c r="C183" s="63"/>
      <c r="D183" s="58"/>
      <c r="E183" s="69"/>
      <c r="F183" s="89"/>
      <c r="G183" s="6"/>
      <c r="H183" s="89"/>
      <c r="I183" s="37"/>
      <c r="J183" s="37"/>
      <c r="K183" s="6"/>
      <c r="L183" s="6"/>
    </row>
    <row r="184" spans="1:12" ht="15.75">
      <c r="A184" s="19">
        <v>75</v>
      </c>
      <c r="B184" s="104" t="s">
        <v>101</v>
      </c>
      <c r="C184" s="102">
        <v>630</v>
      </c>
      <c r="D184" s="20" t="s">
        <v>2</v>
      </c>
      <c r="E184" s="69"/>
      <c r="F184" s="89"/>
      <c r="G184" s="6"/>
      <c r="H184" s="89"/>
      <c r="I184" s="37"/>
      <c r="J184" s="37"/>
      <c r="K184" s="6"/>
      <c r="L184" s="6"/>
    </row>
    <row r="185" spans="1:12" ht="15.75">
      <c r="A185" s="17"/>
      <c r="B185" s="110" t="s">
        <v>102</v>
      </c>
      <c r="C185" s="108"/>
      <c r="D185" s="21"/>
      <c r="E185" s="81">
        <v>3.2</v>
      </c>
      <c r="F185" s="79">
        <f>E185*C143</f>
        <v>678.4000000000001</v>
      </c>
      <c r="G185" s="85">
        <v>2.49</v>
      </c>
      <c r="H185" s="79">
        <f>G185*C143</f>
        <v>527.88</v>
      </c>
      <c r="I185" s="37"/>
      <c r="J185" s="37"/>
      <c r="K185" s="6"/>
      <c r="L185" s="6"/>
    </row>
    <row r="186" spans="1:12" ht="15.75">
      <c r="A186" s="19">
        <v>76</v>
      </c>
      <c r="B186" s="54" t="s">
        <v>188</v>
      </c>
      <c r="C186" s="61">
        <v>248</v>
      </c>
      <c r="D186" s="18" t="s">
        <v>6</v>
      </c>
      <c r="E186" s="83"/>
      <c r="F186" s="80"/>
      <c r="G186" s="75"/>
      <c r="H186" s="80"/>
      <c r="I186" s="37"/>
      <c r="J186" s="37"/>
      <c r="K186" s="6"/>
      <c r="L186" s="6"/>
    </row>
    <row r="187" spans="1:12" ht="15.75">
      <c r="A187" s="24"/>
      <c r="B187" s="117" t="s">
        <v>189</v>
      </c>
      <c r="C187" s="62"/>
      <c r="D187" s="64"/>
      <c r="E187" s="95">
        <v>1.8</v>
      </c>
      <c r="F187" s="94">
        <f>E187*C145</f>
        <v>583.2</v>
      </c>
      <c r="G187" s="95">
        <v>1.46</v>
      </c>
      <c r="H187" s="94">
        <f>G187*C145</f>
        <v>473.03999999999996</v>
      </c>
      <c r="I187" s="37"/>
      <c r="J187" s="37"/>
      <c r="K187" s="6"/>
      <c r="L187" s="6"/>
    </row>
    <row r="188" spans="1:12" ht="15.75">
      <c r="A188" s="17"/>
      <c r="B188" s="36" t="s">
        <v>187</v>
      </c>
      <c r="C188" s="63"/>
      <c r="D188" s="58"/>
      <c r="E188" s="95">
        <v>1.79</v>
      </c>
      <c r="F188" s="94">
        <f>E188*C146</f>
        <v>4224.4</v>
      </c>
      <c r="G188" s="95">
        <v>1.19</v>
      </c>
      <c r="H188" s="94">
        <f>G188*C146</f>
        <v>2808.4</v>
      </c>
      <c r="I188" s="37"/>
      <c r="J188" s="37"/>
      <c r="K188" s="6"/>
      <c r="L188" s="6"/>
    </row>
    <row r="189" spans="1:12" ht="15.75">
      <c r="A189" s="19">
        <v>77</v>
      </c>
      <c r="B189" s="54" t="s">
        <v>78</v>
      </c>
      <c r="C189" s="140">
        <v>198</v>
      </c>
      <c r="D189" s="18" t="s">
        <v>21</v>
      </c>
      <c r="E189" s="95">
        <v>2.7</v>
      </c>
      <c r="F189" s="94">
        <f>E189*C147</f>
        <v>1188</v>
      </c>
      <c r="G189" s="95">
        <v>2.89</v>
      </c>
      <c r="H189" s="94">
        <f>G189*C147</f>
        <v>1271.6000000000001</v>
      </c>
      <c r="I189" s="37"/>
      <c r="J189" s="179"/>
      <c r="K189" s="6"/>
      <c r="L189" s="6"/>
    </row>
    <row r="190" spans="1:12" ht="15.75">
      <c r="A190" s="19">
        <v>78</v>
      </c>
      <c r="B190" s="113" t="s">
        <v>227</v>
      </c>
      <c r="C190" s="18">
        <v>150</v>
      </c>
      <c r="D190" s="140" t="s">
        <v>2</v>
      </c>
      <c r="E190" s="111"/>
      <c r="F190" s="94"/>
      <c r="G190" s="95"/>
      <c r="H190" s="94"/>
      <c r="I190" s="37"/>
      <c r="J190" s="179"/>
      <c r="K190" s="6"/>
      <c r="L190" s="6"/>
    </row>
    <row r="191" spans="1:12" ht="15.75">
      <c r="A191" s="17"/>
      <c r="B191" s="114" t="s">
        <v>228</v>
      </c>
      <c r="C191" s="58"/>
      <c r="D191" s="150"/>
      <c r="E191" s="111"/>
      <c r="F191" s="94"/>
      <c r="G191" s="95"/>
      <c r="H191" s="94"/>
      <c r="I191" s="37"/>
      <c r="J191" s="179"/>
      <c r="K191" s="6"/>
      <c r="L191" s="6"/>
    </row>
    <row r="192" spans="1:12" ht="15.75">
      <c r="A192" s="24">
        <v>79</v>
      </c>
      <c r="B192" s="130" t="s">
        <v>199</v>
      </c>
      <c r="C192" s="181">
        <v>50</v>
      </c>
      <c r="D192" s="64" t="s">
        <v>2</v>
      </c>
      <c r="E192" s="111">
        <v>3.8</v>
      </c>
      <c r="F192" s="94">
        <f>E192*C148</f>
        <v>1368</v>
      </c>
      <c r="G192" s="95">
        <v>4.14</v>
      </c>
      <c r="H192" s="94">
        <f>G192*C148</f>
        <v>1490.3999999999999</v>
      </c>
      <c r="I192" s="37"/>
      <c r="J192" s="179"/>
      <c r="K192" s="6"/>
      <c r="L192" s="6"/>
    </row>
    <row r="193" spans="1:12" ht="15.75">
      <c r="A193" s="24"/>
      <c r="B193" s="135" t="s">
        <v>200</v>
      </c>
      <c r="C193" s="171"/>
      <c r="D193" s="64"/>
      <c r="E193" s="126"/>
      <c r="F193" s="82"/>
      <c r="G193" s="77"/>
      <c r="H193" s="86"/>
      <c r="I193" s="37"/>
      <c r="J193" s="179"/>
      <c r="K193" s="6"/>
      <c r="L193" s="6"/>
    </row>
    <row r="194" spans="1:12" ht="15.75">
      <c r="A194" s="24"/>
      <c r="B194" s="135" t="s">
        <v>204</v>
      </c>
      <c r="C194" s="171"/>
      <c r="D194" s="64"/>
      <c r="E194" s="126"/>
      <c r="F194" s="82"/>
      <c r="G194" s="77"/>
      <c r="H194" s="86"/>
      <c r="I194" s="37"/>
      <c r="J194" s="179"/>
      <c r="K194" s="6"/>
      <c r="L194" s="6"/>
    </row>
    <row r="195" spans="1:12" ht="15.75">
      <c r="A195" s="17"/>
      <c r="B195" s="55" t="s">
        <v>201</v>
      </c>
      <c r="C195" s="129"/>
      <c r="D195" s="58"/>
      <c r="E195" s="126"/>
      <c r="F195" s="82"/>
      <c r="G195" s="77"/>
      <c r="H195" s="86"/>
      <c r="I195" s="37"/>
      <c r="J195" s="180"/>
      <c r="K195" s="6"/>
      <c r="L195" s="6"/>
    </row>
    <row r="196" spans="1:12" ht="15.75">
      <c r="A196" s="24">
        <v>80</v>
      </c>
      <c r="B196" s="112" t="s">
        <v>52</v>
      </c>
      <c r="C196" s="149">
        <v>748</v>
      </c>
      <c r="D196" s="25" t="s">
        <v>2</v>
      </c>
      <c r="E196" s="78"/>
      <c r="F196" s="74"/>
      <c r="G196" s="90"/>
      <c r="H196" s="76"/>
      <c r="I196" s="37"/>
      <c r="J196" s="37"/>
      <c r="K196" s="6"/>
      <c r="L196" s="6"/>
    </row>
    <row r="197" spans="1:12" ht="15.75">
      <c r="A197" s="19">
        <v>81</v>
      </c>
      <c r="B197" s="54" t="s">
        <v>223</v>
      </c>
      <c r="C197" s="20">
        <v>328</v>
      </c>
      <c r="D197" s="20" t="s">
        <v>2</v>
      </c>
      <c r="E197" s="175"/>
      <c r="F197" s="37"/>
      <c r="G197" s="92"/>
      <c r="H197" s="70"/>
      <c r="I197" s="37"/>
      <c r="J197" s="37"/>
      <c r="K197" s="6"/>
      <c r="L197" s="6"/>
    </row>
    <row r="198" spans="1:12" ht="15.75">
      <c r="A198" s="17"/>
      <c r="B198" s="50" t="s">
        <v>224</v>
      </c>
      <c r="C198" s="177"/>
      <c r="D198" s="177"/>
      <c r="E198" s="175"/>
      <c r="F198" s="37"/>
      <c r="G198" s="92"/>
      <c r="H198" s="70"/>
      <c r="I198" s="37"/>
      <c r="J198" s="37"/>
      <c r="K198" s="6"/>
      <c r="L198" s="6"/>
    </row>
    <row r="199" spans="1:12" ht="15.75">
      <c r="A199" s="22">
        <v>82</v>
      </c>
      <c r="B199" s="36" t="s">
        <v>28</v>
      </c>
      <c r="C199" s="146">
        <v>3140</v>
      </c>
      <c r="D199" s="21" t="s">
        <v>18</v>
      </c>
      <c r="E199" s="91">
        <v>2.7</v>
      </c>
      <c r="F199" s="82">
        <f>E199*C170</f>
        <v>3969.0000000000005</v>
      </c>
      <c r="G199" s="77">
        <v>2.37</v>
      </c>
      <c r="H199" s="86">
        <f>G199*C170</f>
        <v>3483.9</v>
      </c>
      <c r="I199" s="37"/>
      <c r="J199" s="37"/>
      <c r="K199" s="6"/>
      <c r="L199" s="6"/>
    </row>
    <row r="200" spans="1:12" ht="30">
      <c r="A200" s="22">
        <v>83</v>
      </c>
      <c r="B200" s="157" t="s">
        <v>193</v>
      </c>
      <c r="C200" s="151">
        <v>210</v>
      </c>
      <c r="D200" s="164" t="s">
        <v>6</v>
      </c>
      <c r="E200" s="90"/>
      <c r="F200" s="74"/>
      <c r="G200" s="78"/>
      <c r="H200" s="76"/>
      <c r="I200" s="37"/>
      <c r="J200" s="37"/>
      <c r="K200" s="6"/>
      <c r="L200" s="6"/>
    </row>
    <row r="201" spans="1:12" ht="15.75">
      <c r="A201" s="141">
        <v>84</v>
      </c>
      <c r="B201" s="41" t="s">
        <v>35</v>
      </c>
      <c r="C201" s="149">
        <v>1645</v>
      </c>
      <c r="D201" s="165" t="s">
        <v>5</v>
      </c>
      <c r="E201" s="84">
        <v>2.7</v>
      </c>
      <c r="F201" s="79">
        <f>E201*C172</f>
        <v>6129</v>
      </c>
      <c r="G201" s="85">
        <v>2.37</v>
      </c>
      <c r="H201" s="79">
        <f>G201*C172</f>
        <v>5379.900000000001</v>
      </c>
      <c r="I201" s="37"/>
      <c r="J201" s="37"/>
      <c r="K201" s="6"/>
      <c r="L201" s="6"/>
    </row>
    <row r="202" spans="1:12" ht="15.75">
      <c r="A202" s="142"/>
      <c r="B202" s="112" t="s">
        <v>36</v>
      </c>
      <c r="C202" s="149"/>
      <c r="D202" s="165"/>
      <c r="E202" s="96"/>
      <c r="F202" s="80"/>
      <c r="G202" s="75"/>
      <c r="H202" s="80"/>
      <c r="I202" s="37"/>
      <c r="J202" s="37"/>
      <c r="K202" s="6"/>
      <c r="L202" s="6"/>
    </row>
    <row r="203" spans="1:12" ht="15.75">
      <c r="A203" s="169"/>
      <c r="B203" s="105" t="s">
        <v>225</v>
      </c>
      <c r="C203" s="146"/>
      <c r="D203" s="162"/>
      <c r="E203" s="87"/>
      <c r="F203" s="80"/>
      <c r="G203" s="75"/>
      <c r="H203" s="80"/>
      <c r="I203" s="37"/>
      <c r="J203" s="37"/>
      <c r="K203" s="6"/>
      <c r="L203" s="6"/>
    </row>
    <row r="204" spans="1:12" ht="15.75">
      <c r="A204" s="22">
        <v>85</v>
      </c>
      <c r="B204" s="36" t="s">
        <v>42</v>
      </c>
      <c r="C204" s="145">
        <v>1600</v>
      </c>
      <c r="D204" s="23" t="s">
        <v>2</v>
      </c>
      <c r="E204" s="87"/>
      <c r="F204" s="80"/>
      <c r="G204" s="75"/>
      <c r="H204" s="80"/>
      <c r="I204" s="37"/>
      <c r="J204" s="37"/>
      <c r="K204" s="6"/>
      <c r="L204" s="6"/>
    </row>
    <row r="205" spans="1:12" ht="15.75">
      <c r="A205" s="22">
        <v>86</v>
      </c>
      <c r="B205" s="52" t="s">
        <v>222</v>
      </c>
      <c r="C205" s="151">
        <v>792</v>
      </c>
      <c r="D205" s="26" t="s">
        <v>6</v>
      </c>
      <c r="E205" s="87"/>
      <c r="F205" s="80"/>
      <c r="G205" s="75"/>
      <c r="H205" s="80"/>
      <c r="I205" s="37"/>
      <c r="J205" s="37"/>
      <c r="K205" s="6"/>
      <c r="L205" s="6"/>
    </row>
    <row r="206" spans="1:12" ht="15.75">
      <c r="A206" s="22">
        <v>87</v>
      </c>
      <c r="B206" s="52" t="s">
        <v>207</v>
      </c>
      <c r="C206" s="151">
        <v>250</v>
      </c>
      <c r="D206" s="26" t="s">
        <v>2</v>
      </c>
      <c r="E206" s="87"/>
      <c r="F206" s="80"/>
      <c r="G206" s="75"/>
      <c r="H206" s="80"/>
      <c r="I206" s="37"/>
      <c r="J206" s="37"/>
      <c r="K206" s="6"/>
      <c r="L206" s="6"/>
    </row>
    <row r="207" spans="1:12" ht="15.75">
      <c r="A207" s="22">
        <v>88</v>
      </c>
      <c r="B207" s="52" t="s">
        <v>43</v>
      </c>
      <c r="C207" s="173">
        <v>600</v>
      </c>
      <c r="D207" s="23" t="s">
        <v>2</v>
      </c>
      <c r="E207" s="87"/>
      <c r="F207" s="80"/>
      <c r="G207" s="75"/>
      <c r="H207" s="80"/>
      <c r="I207" s="37"/>
      <c r="J207" s="37"/>
      <c r="K207" s="6"/>
      <c r="L207" s="6"/>
    </row>
    <row r="208" spans="1:12" ht="15.75">
      <c r="A208" s="19">
        <v>89</v>
      </c>
      <c r="B208" s="48" t="s">
        <v>206</v>
      </c>
      <c r="C208" s="173">
        <v>7</v>
      </c>
      <c r="D208" s="161" t="s">
        <v>2</v>
      </c>
      <c r="E208" s="87"/>
      <c r="F208" s="80"/>
      <c r="G208" s="75"/>
      <c r="H208" s="80"/>
      <c r="I208" s="37"/>
      <c r="J208" s="37"/>
      <c r="K208" s="6"/>
      <c r="L208" s="6"/>
    </row>
    <row r="209" spans="1:12" ht="15.75">
      <c r="A209" s="19">
        <v>90</v>
      </c>
      <c r="B209" s="136" t="s">
        <v>234</v>
      </c>
      <c r="C209" s="60">
        <v>150</v>
      </c>
      <c r="D209" s="64" t="s">
        <v>2</v>
      </c>
      <c r="E209" s="87"/>
      <c r="F209" s="80"/>
      <c r="G209" s="75"/>
      <c r="H209" s="80"/>
      <c r="I209" s="37"/>
      <c r="J209" s="37"/>
      <c r="K209" s="6"/>
      <c r="L209" s="6"/>
    </row>
    <row r="210" spans="1:12" ht="15.75">
      <c r="A210" s="17"/>
      <c r="B210" s="136" t="s">
        <v>233</v>
      </c>
      <c r="C210" s="172"/>
      <c r="D210" s="174"/>
      <c r="E210" s="87"/>
      <c r="F210" s="80"/>
      <c r="G210" s="75"/>
      <c r="H210" s="80"/>
      <c r="I210" s="37"/>
      <c r="J210" s="37"/>
      <c r="K210" s="6"/>
      <c r="L210" s="6"/>
    </row>
    <row r="211" spans="1:12" ht="15.75">
      <c r="A211" s="17">
        <v>91</v>
      </c>
      <c r="B211" s="48" t="s">
        <v>67</v>
      </c>
      <c r="C211" s="173">
        <v>295</v>
      </c>
      <c r="D211" s="23" t="s">
        <v>2</v>
      </c>
      <c r="E211" s="87"/>
      <c r="F211" s="80"/>
      <c r="G211" s="75"/>
      <c r="H211" s="80"/>
      <c r="I211" s="37"/>
      <c r="J211" s="37"/>
      <c r="K211" s="6"/>
      <c r="L211" s="6"/>
    </row>
    <row r="212" spans="1:12" ht="15.75">
      <c r="A212" s="19">
        <v>92</v>
      </c>
      <c r="B212" s="131" t="s">
        <v>123</v>
      </c>
      <c r="C212" s="61">
        <v>30</v>
      </c>
      <c r="D212" s="18" t="s">
        <v>2</v>
      </c>
      <c r="E212" s="93">
        <v>3.2</v>
      </c>
      <c r="F212" s="94">
        <f>E212*C181</f>
        <v>1696</v>
      </c>
      <c r="G212" s="95">
        <v>3.2</v>
      </c>
      <c r="H212" s="94">
        <f>G212*C181</f>
        <v>1696</v>
      </c>
      <c r="I212" s="37"/>
      <c r="J212" s="37"/>
      <c r="K212" s="6"/>
      <c r="L212" s="6"/>
    </row>
    <row r="213" spans="1:12" ht="15.75">
      <c r="A213" s="31"/>
      <c r="B213" s="152" t="s">
        <v>109</v>
      </c>
      <c r="C213" s="133"/>
      <c r="D213" s="64"/>
      <c r="E213" s="93">
        <v>9.8</v>
      </c>
      <c r="F213" s="94">
        <f>E213*C189</f>
        <v>1940.4</v>
      </c>
      <c r="G213" s="95">
        <v>10.9</v>
      </c>
      <c r="H213" s="94">
        <f>G213*C189</f>
        <v>2158.2000000000003</v>
      </c>
      <c r="I213" s="37"/>
      <c r="J213" s="37"/>
      <c r="K213" s="6"/>
      <c r="L213" s="6"/>
    </row>
    <row r="214" spans="1:12" ht="15.75">
      <c r="A214" s="31"/>
      <c r="B214" s="152" t="s">
        <v>182</v>
      </c>
      <c r="C214" s="133"/>
      <c r="D214" s="64"/>
      <c r="E214" s="93"/>
      <c r="F214" s="94"/>
      <c r="G214" s="95"/>
      <c r="H214" s="94"/>
      <c r="I214" s="37"/>
      <c r="J214" s="37"/>
      <c r="K214" s="6"/>
      <c r="L214" s="6"/>
    </row>
    <row r="215" spans="1:12" ht="15.75">
      <c r="A215" s="24"/>
      <c r="B215" s="152" t="s">
        <v>110</v>
      </c>
      <c r="C215" s="133"/>
      <c r="D215" s="64"/>
      <c r="E215" s="95">
        <v>3.67</v>
      </c>
      <c r="F215" s="94">
        <f>E215*C199</f>
        <v>11523.8</v>
      </c>
      <c r="G215" s="95">
        <v>2.59</v>
      </c>
      <c r="H215" s="94">
        <f>G215*C199</f>
        <v>8132.599999999999</v>
      </c>
      <c r="I215" s="37"/>
      <c r="J215" s="37"/>
      <c r="K215" s="6"/>
      <c r="L215" s="6"/>
    </row>
    <row r="216" spans="1:12" ht="15.75">
      <c r="A216" s="31"/>
      <c r="B216" s="152" t="s">
        <v>183</v>
      </c>
      <c r="C216" s="133"/>
      <c r="D216" s="64"/>
      <c r="E216" s="97">
        <v>2.71</v>
      </c>
      <c r="F216" s="94">
        <f>E216*C200</f>
        <v>569.1</v>
      </c>
      <c r="G216" s="95">
        <v>1.82</v>
      </c>
      <c r="H216" s="98">
        <f>G216*C200</f>
        <v>382.2</v>
      </c>
      <c r="I216" s="37"/>
      <c r="J216" s="37"/>
      <c r="K216" s="6"/>
      <c r="L216" s="6"/>
    </row>
    <row r="217" spans="1:12" ht="15.75">
      <c r="A217" s="28"/>
      <c r="B217" s="55" t="s">
        <v>111</v>
      </c>
      <c r="C217" s="134"/>
      <c r="D217" s="58"/>
      <c r="E217" s="95">
        <v>7.38</v>
      </c>
      <c r="F217" s="94">
        <f>E217*C211</f>
        <v>2177.1</v>
      </c>
      <c r="G217" s="95">
        <v>7.38</v>
      </c>
      <c r="H217" s="94">
        <f>G217*C211</f>
        <v>2177.1</v>
      </c>
      <c r="I217" s="37"/>
      <c r="J217" s="37"/>
      <c r="K217" s="6"/>
      <c r="L217" s="6"/>
    </row>
    <row r="218" spans="1:12" ht="15.75">
      <c r="A218" s="30">
        <v>93</v>
      </c>
      <c r="B218" s="54" t="s">
        <v>65</v>
      </c>
      <c r="C218" s="149">
        <v>654</v>
      </c>
      <c r="D218" s="166" t="s">
        <v>2</v>
      </c>
      <c r="E218" s="81">
        <v>7.3</v>
      </c>
      <c r="F218" s="79" t="e">
        <f>E218*#REF!</f>
        <v>#REF!</v>
      </c>
      <c r="G218" s="88">
        <v>4.53</v>
      </c>
      <c r="H218" s="79" t="e">
        <f>G218*#REF!</f>
        <v>#REF!</v>
      </c>
      <c r="I218" s="37"/>
      <c r="J218" s="37"/>
      <c r="K218" s="6"/>
      <c r="L218" s="6"/>
    </row>
    <row r="219" spans="1:12" ht="15.75">
      <c r="A219" s="32"/>
      <c r="B219" s="36" t="s">
        <v>66</v>
      </c>
      <c r="C219" s="150"/>
      <c r="D219" s="167"/>
      <c r="E219" s="69"/>
      <c r="F219" s="89"/>
      <c r="G219" s="6"/>
      <c r="H219" s="89"/>
      <c r="I219" s="37"/>
      <c r="J219" s="37"/>
      <c r="K219" s="6"/>
      <c r="L219" s="6"/>
    </row>
    <row r="220" spans="1:12" ht="30">
      <c r="A220" s="33">
        <v>94</v>
      </c>
      <c r="B220" s="159" t="s">
        <v>112</v>
      </c>
      <c r="C220" s="61">
        <v>200</v>
      </c>
      <c r="D220" s="18" t="s">
        <v>21</v>
      </c>
      <c r="E220" s="69"/>
      <c r="F220" s="89"/>
      <c r="G220" s="6"/>
      <c r="H220" s="89"/>
      <c r="I220" s="37"/>
      <c r="J220" s="37"/>
      <c r="K220" s="6"/>
      <c r="L220" s="6"/>
    </row>
    <row r="221" spans="1:12" ht="15.75">
      <c r="A221" s="42">
        <v>95</v>
      </c>
      <c r="B221" s="54" t="s">
        <v>181</v>
      </c>
      <c r="C221" s="18">
        <v>50</v>
      </c>
      <c r="D221" s="140" t="s">
        <v>6</v>
      </c>
      <c r="E221" s="6"/>
      <c r="F221" s="89"/>
      <c r="G221" s="6"/>
      <c r="H221" s="89"/>
      <c r="I221" s="37"/>
      <c r="J221" s="37"/>
      <c r="K221" s="6"/>
      <c r="L221" s="6"/>
    </row>
    <row r="222" spans="1:12" ht="15.75">
      <c r="A222" s="160"/>
      <c r="B222" s="130" t="s">
        <v>194</v>
      </c>
      <c r="C222" s="64"/>
      <c r="D222" s="148"/>
      <c r="E222" s="6"/>
      <c r="F222" s="89"/>
      <c r="G222" s="6"/>
      <c r="H222" s="89"/>
      <c r="I222" s="37"/>
      <c r="J222" s="37"/>
      <c r="K222" s="6"/>
      <c r="L222" s="6"/>
    </row>
    <row r="223" spans="1:12" ht="15.75">
      <c r="A223" s="43"/>
      <c r="B223" s="156" t="s">
        <v>180</v>
      </c>
      <c r="C223" s="58"/>
      <c r="D223" s="150"/>
      <c r="E223" s="6"/>
      <c r="F223" s="89"/>
      <c r="G223" s="6"/>
      <c r="H223" s="89"/>
      <c r="I223" s="37"/>
      <c r="J223" s="37"/>
      <c r="K223" s="6"/>
      <c r="L223" s="6"/>
    </row>
    <row r="224" spans="1:12" ht="15.75">
      <c r="A224" s="33">
        <v>96</v>
      </c>
      <c r="B224" s="36" t="s">
        <v>221</v>
      </c>
      <c r="C224" s="21">
        <v>734</v>
      </c>
      <c r="D224" s="146" t="s">
        <v>2</v>
      </c>
      <c r="E224" s="6"/>
      <c r="F224" s="89"/>
      <c r="G224" s="6"/>
      <c r="H224" s="89"/>
      <c r="I224" s="37"/>
      <c r="J224" s="37"/>
      <c r="K224" s="6"/>
      <c r="L224" s="6"/>
    </row>
    <row r="225" spans="1:12" ht="15.75">
      <c r="A225" s="30">
        <v>97</v>
      </c>
      <c r="B225" s="107" t="s">
        <v>174</v>
      </c>
      <c r="C225" s="61">
        <v>150</v>
      </c>
      <c r="D225" s="18" t="s">
        <v>2</v>
      </c>
      <c r="E225" s="6"/>
      <c r="F225" s="89"/>
      <c r="G225" s="6"/>
      <c r="H225" s="89"/>
      <c r="I225" s="37"/>
      <c r="J225" s="37"/>
      <c r="K225" s="6"/>
      <c r="L225" s="6"/>
    </row>
    <row r="226" spans="1:12" ht="15.75">
      <c r="A226" s="31"/>
      <c r="B226" s="130" t="s">
        <v>175</v>
      </c>
      <c r="C226" s="62"/>
      <c r="D226" s="64"/>
      <c r="E226" s="75"/>
      <c r="F226" s="80"/>
      <c r="G226" s="75"/>
      <c r="H226" s="80"/>
      <c r="I226" s="37"/>
      <c r="J226" s="37"/>
      <c r="K226" s="6"/>
      <c r="L226" s="6"/>
    </row>
    <row r="227" spans="1:12" ht="15.75">
      <c r="A227" s="31"/>
      <c r="B227" s="117" t="s">
        <v>176</v>
      </c>
      <c r="C227" s="62"/>
      <c r="D227" s="64"/>
      <c r="E227" s="6"/>
      <c r="F227" s="89"/>
      <c r="G227" s="6"/>
      <c r="H227" s="89"/>
      <c r="I227" s="37"/>
      <c r="J227" s="37"/>
      <c r="K227" s="6"/>
      <c r="L227" s="6"/>
    </row>
    <row r="228" spans="1:12" ht="15.75">
      <c r="A228" s="31"/>
      <c r="B228" s="130" t="s">
        <v>179</v>
      </c>
      <c r="C228" s="62"/>
      <c r="D228" s="64"/>
      <c r="E228" s="85">
        <v>7.3</v>
      </c>
      <c r="F228" s="79">
        <f>E228*C225</f>
        <v>1095</v>
      </c>
      <c r="G228" s="85">
        <v>4.53</v>
      </c>
      <c r="H228" s="79">
        <f>G228*C225</f>
        <v>679.5</v>
      </c>
      <c r="I228" s="37"/>
      <c r="J228" s="37"/>
      <c r="K228" s="6"/>
      <c r="L228" s="6"/>
    </row>
    <row r="229" spans="1:12" ht="15.75">
      <c r="A229" s="32"/>
      <c r="B229" s="156" t="s">
        <v>177</v>
      </c>
      <c r="C229" s="63"/>
      <c r="D229" s="58"/>
      <c r="E229" s="6"/>
      <c r="F229" s="89"/>
      <c r="G229" s="6"/>
      <c r="H229" s="89"/>
      <c r="I229" s="37"/>
      <c r="J229" s="37"/>
      <c r="K229" s="6"/>
      <c r="L229" s="6"/>
    </row>
    <row r="230" spans="1:12" ht="15.75">
      <c r="A230" s="33">
        <v>98</v>
      </c>
      <c r="B230" s="48" t="s">
        <v>14</v>
      </c>
      <c r="C230" s="145">
        <v>1120</v>
      </c>
      <c r="D230" s="161" t="s">
        <v>17</v>
      </c>
      <c r="E230" s="6"/>
      <c r="F230" s="89"/>
      <c r="G230" s="6"/>
      <c r="H230" s="89"/>
      <c r="I230" s="37"/>
      <c r="J230" s="37"/>
      <c r="K230" s="6"/>
      <c r="L230" s="6"/>
    </row>
    <row r="231" spans="1:12" ht="15.75">
      <c r="A231" s="30">
        <v>99</v>
      </c>
      <c r="B231" s="41" t="s">
        <v>37</v>
      </c>
      <c r="C231" s="147">
        <v>3294</v>
      </c>
      <c r="D231" s="20" t="s">
        <v>2</v>
      </c>
      <c r="E231" s="6"/>
      <c r="F231" s="89"/>
      <c r="G231" s="6"/>
      <c r="H231" s="89"/>
      <c r="I231" s="37"/>
      <c r="J231" s="37"/>
      <c r="K231" s="6"/>
      <c r="L231" s="6"/>
    </row>
    <row r="232" spans="1:12" ht="15.75">
      <c r="A232" s="32"/>
      <c r="B232" s="105" t="s">
        <v>38</v>
      </c>
      <c r="C232" s="146"/>
      <c r="D232" s="21"/>
      <c r="E232" s="6"/>
      <c r="F232" s="89"/>
      <c r="G232" s="6"/>
      <c r="H232" s="89"/>
      <c r="I232" s="37"/>
      <c r="J232" s="37"/>
      <c r="K232" s="6"/>
      <c r="L232" s="6"/>
    </row>
    <row r="233" spans="1:12" ht="15.75">
      <c r="A233" s="33">
        <v>100</v>
      </c>
      <c r="B233" s="52" t="s">
        <v>29</v>
      </c>
      <c r="C233" s="145">
        <v>660</v>
      </c>
      <c r="D233" s="23" t="s">
        <v>9</v>
      </c>
      <c r="E233" s="69"/>
      <c r="F233" s="89"/>
      <c r="G233" s="6"/>
      <c r="H233" s="89"/>
      <c r="I233" s="37"/>
      <c r="J233" s="37"/>
      <c r="K233" s="6"/>
      <c r="L233" s="6"/>
    </row>
    <row r="234" spans="1:12" ht="15.75">
      <c r="A234" s="123"/>
      <c r="E234" s="69"/>
      <c r="F234" s="89"/>
      <c r="G234" s="6"/>
      <c r="H234" s="89"/>
      <c r="I234" s="37"/>
      <c r="J234" s="37"/>
      <c r="K234" s="6"/>
      <c r="L234" s="6"/>
    </row>
    <row r="235" spans="1:12" ht="15.75">
      <c r="A235" s="123"/>
      <c r="B235" s="122"/>
      <c r="C235" s="62"/>
      <c r="D235" s="125"/>
      <c r="E235" s="6"/>
      <c r="F235" s="89"/>
      <c r="G235" s="6"/>
      <c r="H235" s="89"/>
      <c r="I235" s="37"/>
      <c r="J235" s="37"/>
      <c r="K235" s="6"/>
      <c r="L235" s="6"/>
    </row>
    <row r="236" spans="1:12" ht="15.75">
      <c r="A236" s="123"/>
      <c r="B236" s="122"/>
      <c r="C236" s="62"/>
      <c r="D236" s="125"/>
      <c r="E236" s="75"/>
      <c r="F236" s="80"/>
      <c r="G236" s="75"/>
      <c r="H236" s="80"/>
      <c r="I236" s="37"/>
      <c r="J236" s="37"/>
      <c r="K236" s="6"/>
      <c r="L236" s="6"/>
    </row>
    <row r="237" spans="1:12" ht="15.75">
      <c r="A237" s="123"/>
      <c r="B237" s="57"/>
      <c r="C237" s="62"/>
      <c r="D237" s="125"/>
      <c r="E237" s="75"/>
      <c r="F237" s="80"/>
      <c r="G237" s="75"/>
      <c r="H237" s="80"/>
      <c r="I237" s="37"/>
      <c r="J237" s="37"/>
      <c r="K237" s="6"/>
      <c r="L237" s="6"/>
    </row>
    <row r="238" spans="1:12" ht="15.75">
      <c r="A238" s="123"/>
      <c r="E238" s="75"/>
      <c r="F238" s="80"/>
      <c r="G238" s="75"/>
      <c r="H238" s="80"/>
      <c r="I238" s="37"/>
      <c r="J238" s="37"/>
      <c r="K238" s="6"/>
      <c r="L238" s="6"/>
    </row>
    <row r="239" spans="1:12" ht="15.75">
      <c r="A239" s="123"/>
      <c r="E239" s="75"/>
      <c r="F239" s="80"/>
      <c r="G239" s="75"/>
      <c r="H239" s="80"/>
      <c r="I239" s="37"/>
      <c r="J239" s="37"/>
      <c r="K239" s="6"/>
      <c r="L239" s="6"/>
    </row>
    <row r="240" spans="1:12" ht="15.75">
      <c r="A240" s="123"/>
      <c r="E240" s="75"/>
      <c r="F240" s="80"/>
      <c r="G240" s="75"/>
      <c r="H240" s="80"/>
      <c r="I240" s="37"/>
      <c r="J240" s="37"/>
      <c r="K240" s="6"/>
      <c r="L240" s="6"/>
    </row>
    <row r="241" spans="1:12" ht="15.75">
      <c r="A241" s="120"/>
      <c r="E241" s="95">
        <v>1</v>
      </c>
      <c r="F241" s="94">
        <f>E241*C224</f>
        <v>734</v>
      </c>
      <c r="G241" s="95">
        <v>0.82</v>
      </c>
      <c r="H241" s="94">
        <f>G241*C224</f>
        <v>601.88</v>
      </c>
      <c r="I241" s="37"/>
      <c r="J241" s="37"/>
      <c r="K241" s="6"/>
      <c r="L241" s="6"/>
    </row>
    <row r="242" spans="1:12" ht="15.75">
      <c r="A242" s="124"/>
      <c r="E242" s="95">
        <v>3</v>
      </c>
      <c r="F242" s="94">
        <f>E242*C230</f>
        <v>3360</v>
      </c>
      <c r="G242" s="95">
        <v>5.09</v>
      </c>
      <c r="H242" s="94">
        <f>G242*C230</f>
        <v>5700.8</v>
      </c>
      <c r="I242" s="37"/>
      <c r="J242" s="37"/>
      <c r="K242" s="6"/>
      <c r="L242" s="6"/>
    </row>
    <row r="243" spans="1:12" ht="15.75">
      <c r="A243" s="120"/>
      <c r="E243" s="95">
        <v>1.7</v>
      </c>
      <c r="F243" s="94">
        <f>E243*C233</f>
        <v>1122</v>
      </c>
      <c r="G243" s="95">
        <v>1.44</v>
      </c>
      <c r="H243" s="94">
        <f>G243*C233</f>
        <v>950.4</v>
      </c>
      <c r="I243" s="37"/>
      <c r="J243" s="37"/>
      <c r="K243" s="6"/>
      <c r="L243" s="6"/>
    </row>
    <row r="244" spans="1:12" ht="15.75">
      <c r="A244" s="120"/>
      <c r="E244" s="95">
        <v>7</v>
      </c>
      <c r="F244" s="94">
        <f>E244*C204</f>
        <v>11200</v>
      </c>
      <c r="G244" s="95">
        <v>5.49</v>
      </c>
      <c r="H244" s="94">
        <f>G244*C204</f>
        <v>8784</v>
      </c>
      <c r="I244" s="37"/>
      <c r="J244" s="37"/>
      <c r="K244" s="6"/>
      <c r="L244" s="6"/>
    </row>
    <row r="245" spans="1:12" ht="15.75">
      <c r="A245" s="120"/>
      <c r="E245" s="95">
        <v>3.2</v>
      </c>
      <c r="F245" s="94">
        <f>E245*C205</f>
        <v>2534.4</v>
      </c>
      <c r="G245" s="95">
        <v>2.26</v>
      </c>
      <c r="H245" s="94">
        <f>G245*C205</f>
        <v>1789.9199999999998</v>
      </c>
      <c r="I245" s="37"/>
      <c r="J245" s="37"/>
      <c r="K245" s="6"/>
      <c r="L245" s="6"/>
    </row>
    <row r="246" spans="1:12" ht="15.75">
      <c r="A246" s="123"/>
      <c r="E246" s="95">
        <v>7</v>
      </c>
      <c r="F246" s="94">
        <f>E246*C206</f>
        <v>1750</v>
      </c>
      <c r="G246" s="95">
        <v>9.1</v>
      </c>
      <c r="H246" s="94">
        <f>G246*C206</f>
        <v>2275</v>
      </c>
      <c r="I246" s="37"/>
      <c r="J246" s="37"/>
      <c r="K246" s="6"/>
      <c r="L246" s="6"/>
    </row>
    <row r="247" spans="1:12" ht="15.75">
      <c r="A247" s="120"/>
      <c r="E247" s="95">
        <v>5.9</v>
      </c>
      <c r="F247" s="94">
        <f>E247*C207</f>
        <v>3540</v>
      </c>
      <c r="G247" s="95">
        <v>5.49</v>
      </c>
      <c r="H247" s="94">
        <f>G247*C207</f>
        <v>3294</v>
      </c>
      <c r="I247" s="37"/>
      <c r="J247" s="37"/>
      <c r="K247" s="6"/>
      <c r="L247" s="6"/>
    </row>
    <row r="248" spans="1:12" ht="15.75">
      <c r="A248" s="124"/>
      <c r="E248" s="95">
        <v>5.9</v>
      </c>
      <c r="F248" s="94">
        <f>E248*C208</f>
        <v>41.300000000000004</v>
      </c>
      <c r="G248" s="95">
        <v>5.9</v>
      </c>
      <c r="H248" s="94">
        <f>G248*C208</f>
        <v>41.300000000000004</v>
      </c>
      <c r="I248" s="37"/>
      <c r="J248" s="37"/>
      <c r="K248" s="6"/>
      <c r="L248" s="6"/>
    </row>
    <row r="249" spans="1:12" ht="15.75">
      <c r="A249" s="120"/>
      <c r="E249" s="95">
        <v>12</v>
      </c>
      <c r="F249" s="94">
        <f>E249*C14</f>
        <v>1812</v>
      </c>
      <c r="G249" s="95">
        <v>14.08</v>
      </c>
      <c r="H249" s="94">
        <f>G249*C14</f>
        <v>2126.08</v>
      </c>
      <c r="I249" s="37"/>
      <c r="J249" s="37"/>
      <c r="K249" s="6"/>
      <c r="L249" s="6"/>
    </row>
    <row r="250" spans="1:12" ht="15.75">
      <c r="A250" s="120"/>
      <c r="E250" s="95">
        <v>3.2</v>
      </c>
      <c r="F250" s="94">
        <f>E250*C30</f>
        <v>13440</v>
      </c>
      <c r="G250" s="95">
        <v>2.99</v>
      </c>
      <c r="H250" s="94">
        <f>G250*C30</f>
        <v>12558</v>
      </c>
      <c r="I250" s="37"/>
      <c r="J250" s="37"/>
      <c r="K250" s="6"/>
      <c r="L250" s="6"/>
    </row>
    <row r="251" spans="1:12" ht="15.75">
      <c r="A251" s="120"/>
      <c r="E251" s="95">
        <v>2.4</v>
      </c>
      <c r="F251" s="94">
        <f>E251*C116</f>
        <v>5568</v>
      </c>
      <c r="G251" s="95">
        <v>1.99</v>
      </c>
      <c r="H251" s="94">
        <f>G251*C116</f>
        <v>4616.8</v>
      </c>
      <c r="I251" s="37"/>
      <c r="J251" s="37"/>
      <c r="K251" s="6"/>
      <c r="L251" s="6"/>
    </row>
    <row r="252" spans="1:12" ht="15.75">
      <c r="A252" s="120"/>
      <c r="E252" s="93">
        <v>2.8</v>
      </c>
      <c r="F252" s="94">
        <f>E252*C129</f>
        <v>1736</v>
      </c>
      <c r="G252" s="95">
        <v>1.99</v>
      </c>
      <c r="H252" s="94">
        <f>G252*C129</f>
        <v>1233.8</v>
      </c>
      <c r="I252" s="37"/>
      <c r="J252" s="37"/>
      <c r="K252" s="6"/>
      <c r="L252" s="6"/>
    </row>
    <row r="253" spans="1:12" ht="15.75">
      <c r="A253" s="120"/>
      <c r="E253" s="95">
        <v>1.5</v>
      </c>
      <c r="F253" s="94">
        <f>E253*C140</f>
        <v>522</v>
      </c>
      <c r="G253" s="93">
        <v>1.09</v>
      </c>
      <c r="H253" s="94">
        <f>G253*C140</f>
        <v>379.32000000000005</v>
      </c>
      <c r="I253" s="37"/>
      <c r="J253" s="37"/>
      <c r="K253" s="9"/>
      <c r="L253" s="6"/>
    </row>
    <row r="254" spans="1:12" ht="15.75">
      <c r="A254" s="124"/>
      <c r="E254" s="99">
        <v>1.8</v>
      </c>
      <c r="F254" s="94">
        <f>E254*C162</f>
        <v>1890</v>
      </c>
      <c r="G254" s="93">
        <v>1.3</v>
      </c>
      <c r="H254" s="94">
        <f>G254*C162</f>
        <v>1365</v>
      </c>
      <c r="I254" s="37"/>
      <c r="J254" s="37"/>
      <c r="K254" s="9"/>
      <c r="L254" s="6"/>
    </row>
    <row r="255" spans="1:12" ht="15.75">
      <c r="A255" s="124"/>
      <c r="E255" s="99">
        <v>2.99</v>
      </c>
      <c r="F255" s="94">
        <f>E255*C169</f>
        <v>6428.500000000001</v>
      </c>
      <c r="G255" s="93">
        <v>4.09</v>
      </c>
      <c r="H255" s="94">
        <f>G255*C169</f>
        <v>8793.5</v>
      </c>
      <c r="I255" s="37"/>
      <c r="J255" s="37"/>
      <c r="K255" s="9"/>
      <c r="L255" s="6"/>
    </row>
    <row r="256" spans="1:12" ht="15.75">
      <c r="A256" s="124"/>
      <c r="E256" s="99">
        <v>3.1</v>
      </c>
      <c r="F256" s="94">
        <f>E256*C180</f>
        <v>6417</v>
      </c>
      <c r="G256" s="93">
        <v>2.99</v>
      </c>
      <c r="H256" s="94">
        <f>G256*C180</f>
        <v>6189.3</v>
      </c>
      <c r="I256" s="37"/>
      <c r="J256" s="37"/>
      <c r="K256" s="9"/>
      <c r="L256" s="6"/>
    </row>
    <row r="257" spans="1:12" ht="15.75">
      <c r="A257" s="124"/>
      <c r="E257" s="109"/>
      <c r="F257" s="94"/>
      <c r="G257" s="93"/>
      <c r="H257" s="94"/>
      <c r="I257" s="37"/>
      <c r="J257" s="37"/>
      <c r="K257" s="9"/>
      <c r="L257" s="6"/>
    </row>
    <row r="258" spans="1:12" ht="15.75">
      <c r="A258" s="124"/>
      <c r="E258" s="109"/>
      <c r="F258" s="94"/>
      <c r="G258" s="93"/>
      <c r="H258" s="94"/>
      <c r="I258" s="37"/>
      <c r="J258" s="37"/>
      <c r="K258" s="9"/>
      <c r="L258" s="6"/>
    </row>
    <row r="259" spans="1:12" ht="15.75">
      <c r="A259" s="124"/>
      <c r="E259" s="99">
        <v>1.9</v>
      </c>
      <c r="F259" s="94">
        <f>E259*C196</f>
        <v>1421.2</v>
      </c>
      <c r="G259" s="93">
        <v>1.59</v>
      </c>
      <c r="H259" s="94">
        <f>G259*C196</f>
        <v>1189.3200000000002</v>
      </c>
      <c r="I259" s="37"/>
      <c r="J259" s="37"/>
      <c r="K259" s="9"/>
      <c r="L259" s="6"/>
    </row>
    <row r="260" spans="1:12" ht="15.75">
      <c r="A260" s="124"/>
      <c r="E260" s="100">
        <v>3.2</v>
      </c>
      <c r="F260" s="79">
        <f>E260*C231</f>
        <v>10540.800000000001</v>
      </c>
      <c r="G260" s="88">
        <v>2.49</v>
      </c>
      <c r="H260" s="79">
        <f>G260*C231</f>
        <v>8202.060000000001</v>
      </c>
      <c r="I260" s="37"/>
      <c r="J260" s="37"/>
      <c r="K260" s="9"/>
      <c r="L260" s="6"/>
    </row>
    <row r="261" spans="1:12" ht="15.75">
      <c r="A261" s="124"/>
      <c r="E261" s="73"/>
      <c r="F261" s="80"/>
      <c r="G261" s="87"/>
      <c r="H261" s="80"/>
      <c r="I261" s="37"/>
      <c r="J261" s="37"/>
      <c r="K261" s="9"/>
      <c r="L261" s="6"/>
    </row>
    <row r="262" spans="5:12" ht="15.75">
      <c r="E262" s="100">
        <v>3.69</v>
      </c>
      <c r="F262" s="79" t="e">
        <f>E262*#REF!</f>
        <v>#REF!</v>
      </c>
      <c r="G262" s="88">
        <v>1.79</v>
      </c>
      <c r="H262" s="79" t="e">
        <f>G262*#REF!</f>
        <v>#REF!</v>
      </c>
      <c r="I262" s="37"/>
      <c r="J262" s="37"/>
      <c r="K262" s="9"/>
      <c r="L262" s="6"/>
    </row>
    <row r="263" spans="5:12" ht="15.75">
      <c r="E263" s="72"/>
      <c r="F263" s="89"/>
      <c r="G263" s="7"/>
      <c r="H263" s="89"/>
      <c r="I263" s="37"/>
      <c r="J263" s="37"/>
      <c r="K263" s="9"/>
      <c r="L263" s="6"/>
    </row>
    <row r="264" spans="5:12" ht="15.75">
      <c r="E264" s="72"/>
      <c r="F264" s="89"/>
      <c r="G264" s="7"/>
      <c r="H264" s="89"/>
      <c r="I264" s="37"/>
      <c r="J264" s="37"/>
      <c r="K264" s="9"/>
      <c r="L264" s="6"/>
    </row>
    <row r="265" spans="5:12" ht="15.75">
      <c r="E265" s="73"/>
      <c r="F265" s="80"/>
      <c r="G265" s="87"/>
      <c r="H265" s="80"/>
      <c r="I265" s="37"/>
      <c r="J265" s="37"/>
      <c r="K265" s="9"/>
      <c r="L265" s="6"/>
    </row>
    <row r="266" spans="5:12" ht="15.75">
      <c r="E266" s="100">
        <v>11.7</v>
      </c>
      <c r="F266" s="79">
        <f>E266*C105</f>
        <v>57330</v>
      </c>
      <c r="G266" s="88">
        <v>11.98</v>
      </c>
      <c r="H266" s="79">
        <f>G266*C105</f>
        <v>58702</v>
      </c>
      <c r="I266" s="37"/>
      <c r="J266" s="37"/>
      <c r="K266" s="9"/>
      <c r="L266" s="6"/>
    </row>
    <row r="267" spans="5:12" ht="15.75">
      <c r="E267" s="72"/>
      <c r="F267" s="89"/>
      <c r="G267" s="7"/>
      <c r="H267" s="89"/>
      <c r="I267" s="37"/>
      <c r="J267" s="37"/>
      <c r="K267" s="9"/>
      <c r="L267" s="6"/>
    </row>
    <row r="268" spans="5:12" ht="15.75">
      <c r="E268" s="72"/>
      <c r="F268" s="89"/>
      <c r="G268" s="7"/>
      <c r="H268" s="89"/>
      <c r="I268" s="37"/>
      <c r="J268" s="37"/>
      <c r="K268" s="9"/>
      <c r="L268" s="6"/>
    </row>
    <row r="269" spans="5:12" ht="15.75">
      <c r="E269" s="72"/>
      <c r="F269" s="89"/>
      <c r="G269" s="7"/>
      <c r="H269" s="89"/>
      <c r="I269" s="37"/>
      <c r="J269" s="37"/>
      <c r="K269" s="9"/>
      <c r="L269" s="6"/>
    </row>
    <row r="270" spans="5:12" ht="15.75">
      <c r="E270" s="72"/>
      <c r="F270" s="89"/>
      <c r="G270" s="7"/>
      <c r="H270" s="89"/>
      <c r="I270" s="37"/>
      <c r="J270" s="37"/>
      <c r="K270" s="9"/>
      <c r="L270" s="6"/>
    </row>
    <row r="271" spans="5:12" ht="15.75">
      <c r="E271" s="73"/>
      <c r="F271" s="80"/>
      <c r="G271" s="87"/>
      <c r="H271" s="80"/>
      <c r="I271" s="37"/>
      <c r="J271" s="37"/>
      <c r="K271" s="9"/>
      <c r="L271" s="6"/>
    </row>
    <row r="272" spans="5:12" ht="15.75">
      <c r="E272" s="100">
        <v>11.5</v>
      </c>
      <c r="F272" s="79">
        <f>E272*C111</f>
        <v>16100</v>
      </c>
      <c r="G272" s="88">
        <v>7.98</v>
      </c>
      <c r="H272" s="79">
        <f>G272*C111</f>
        <v>11172</v>
      </c>
      <c r="I272" s="37"/>
      <c r="J272" s="37"/>
      <c r="K272" s="9"/>
      <c r="L272" s="6"/>
    </row>
    <row r="273" spans="5:12" ht="15.75">
      <c r="E273" s="72"/>
      <c r="F273" s="89"/>
      <c r="G273" s="7"/>
      <c r="H273" s="89"/>
      <c r="I273" s="37"/>
      <c r="J273" s="37"/>
      <c r="K273" s="9"/>
      <c r="L273" s="6"/>
    </row>
    <row r="274" spans="5:12" ht="15.75">
      <c r="E274" s="72"/>
      <c r="F274" s="89"/>
      <c r="G274" s="7"/>
      <c r="H274" s="89"/>
      <c r="I274" s="37"/>
      <c r="J274" s="37"/>
      <c r="K274" s="9"/>
      <c r="L274" s="6"/>
    </row>
    <row r="275" spans="5:12" ht="15.75">
      <c r="E275" s="72"/>
      <c r="F275" s="89"/>
      <c r="G275" s="7"/>
      <c r="H275" s="89"/>
      <c r="I275" s="37"/>
      <c r="J275" s="37"/>
      <c r="K275" s="9"/>
      <c r="L275" s="6"/>
    </row>
    <row r="276" spans="5:12" ht="15.75">
      <c r="E276" s="73"/>
      <c r="F276" s="80"/>
      <c r="G276" s="87"/>
      <c r="H276" s="80"/>
      <c r="I276" s="37"/>
      <c r="J276" s="37"/>
      <c r="K276" s="9"/>
      <c r="L276" s="6"/>
    </row>
    <row r="277" spans="5:12" ht="15.75">
      <c r="E277" s="72"/>
      <c r="F277" s="89"/>
      <c r="G277" s="7"/>
      <c r="H277" s="89"/>
      <c r="I277" s="37"/>
      <c r="J277" s="37"/>
      <c r="K277" s="9"/>
      <c r="L277" s="6"/>
    </row>
    <row r="278" spans="5:12" ht="15.75">
      <c r="E278" s="72"/>
      <c r="F278" s="89"/>
      <c r="G278" s="7"/>
      <c r="H278" s="89"/>
      <c r="I278" s="37"/>
      <c r="J278" s="37"/>
      <c r="K278" s="9"/>
      <c r="L278" s="6"/>
    </row>
    <row r="279" spans="5:12" ht="15.75">
      <c r="E279" s="72"/>
      <c r="F279" s="89"/>
      <c r="G279" s="7"/>
      <c r="H279" s="89"/>
      <c r="I279" s="37"/>
      <c r="J279" s="37"/>
      <c r="K279" s="9"/>
      <c r="L279" s="6"/>
    </row>
    <row r="280" spans="5:12" ht="15.75">
      <c r="E280" s="72"/>
      <c r="F280" s="89"/>
      <c r="G280" s="7"/>
      <c r="H280" s="89"/>
      <c r="I280" s="37"/>
      <c r="J280" s="37"/>
      <c r="K280" s="9"/>
      <c r="L280" s="6"/>
    </row>
    <row r="281" spans="5:12" ht="15.75">
      <c r="E281" s="100">
        <v>7.8</v>
      </c>
      <c r="F281" s="79">
        <f>E281*C149</f>
        <v>1092</v>
      </c>
      <c r="G281" s="88">
        <v>3.49</v>
      </c>
      <c r="H281" s="79">
        <f>G281*C149</f>
        <v>488.6</v>
      </c>
      <c r="I281" s="37"/>
      <c r="J281" s="37"/>
      <c r="K281" s="9"/>
      <c r="L281" s="6"/>
    </row>
    <row r="282" spans="5:12" ht="15.75">
      <c r="E282" s="73"/>
      <c r="F282" s="80"/>
      <c r="G282" s="87"/>
      <c r="H282" s="80"/>
      <c r="I282" s="37"/>
      <c r="J282" s="37"/>
      <c r="K282" s="9"/>
      <c r="L282" s="6"/>
    </row>
    <row r="283" spans="5:12" ht="15.75">
      <c r="E283" s="100">
        <v>8.8</v>
      </c>
      <c r="F283" s="79">
        <f>E283*C151</f>
        <v>8360</v>
      </c>
      <c r="G283" s="88">
        <v>5.49</v>
      </c>
      <c r="H283" s="79">
        <f>G283*C151</f>
        <v>5215.5</v>
      </c>
      <c r="I283" s="37"/>
      <c r="J283" s="37"/>
      <c r="K283" s="9"/>
      <c r="L283" s="6"/>
    </row>
    <row r="284" spans="5:12" ht="15.75">
      <c r="E284" s="73"/>
      <c r="F284" s="80"/>
      <c r="G284" s="87"/>
      <c r="H284" s="80"/>
      <c r="I284" s="37"/>
      <c r="J284" s="37"/>
      <c r="K284" s="9"/>
      <c r="L284" s="6"/>
    </row>
    <row r="285" spans="5:12" ht="15.75">
      <c r="E285" s="100">
        <v>18</v>
      </c>
      <c r="F285" s="79">
        <f>E285*C154</f>
        <v>20880</v>
      </c>
      <c r="G285" s="91">
        <v>15.98</v>
      </c>
      <c r="H285" s="86">
        <f>G285*C154</f>
        <v>18536.8</v>
      </c>
      <c r="I285" s="37"/>
      <c r="J285" s="37"/>
      <c r="K285" s="9"/>
      <c r="L285" s="6"/>
    </row>
    <row r="286" spans="5:12" ht="15.75">
      <c r="E286" s="72"/>
      <c r="F286" s="89"/>
      <c r="G286" s="92"/>
      <c r="H286" s="70"/>
      <c r="I286" s="37"/>
      <c r="J286" s="37"/>
      <c r="K286" s="9"/>
      <c r="L286" s="6"/>
    </row>
    <row r="287" spans="5:12" ht="15.75">
      <c r="E287" s="72"/>
      <c r="F287" s="89"/>
      <c r="G287" s="92"/>
      <c r="H287" s="70"/>
      <c r="I287" s="37"/>
      <c r="J287" s="37"/>
      <c r="K287" s="9"/>
      <c r="L287" s="6"/>
    </row>
    <row r="288" spans="5:12" ht="15.75">
      <c r="E288" s="72"/>
      <c r="F288" s="89"/>
      <c r="G288" s="92"/>
      <c r="H288" s="70"/>
      <c r="I288" s="37"/>
      <c r="J288" s="37"/>
      <c r="K288" s="9"/>
      <c r="L288" s="6"/>
    </row>
    <row r="289" spans="5:12" ht="15.75">
      <c r="E289" s="73"/>
      <c r="F289" s="80"/>
      <c r="G289" s="90"/>
      <c r="H289" s="76"/>
      <c r="I289" s="37"/>
      <c r="J289" s="37"/>
      <c r="K289" s="9"/>
      <c r="L289" s="6"/>
    </row>
    <row r="290" spans="5:12" ht="15.75">
      <c r="E290" s="100">
        <v>5.8</v>
      </c>
      <c r="F290" s="79" t="e">
        <f>E290*#REF!</f>
        <v>#REF!</v>
      </c>
      <c r="G290" s="88">
        <v>3.99</v>
      </c>
      <c r="H290" s="79" t="e">
        <f>G290*#REF!</f>
        <v>#REF!</v>
      </c>
      <c r="I290" s="37"/>
      <c r="J290" s="37"/>
      <c r="K290" s="9"/>
      <c r="L290" s="6"/>
    </row>
    <row r="291" spans="5:12" ht="15.75">
      <c r="E291" s="72"/>
      <c r="F291" s="89"/>
      <c r="G291" s="7"/>
      <c r="H291" s="89"/>
      <c r="I291" s="37"/>
      <c r="J291" s="37"/>
      <c r="K291" s="9"/>
      <c r="L291" s="6"/>
    </row>
    <row r="292" spans="5:12" ht="15.75">
      <c r="E292" s="72"/>
      <c r="F292" s="89"/>
      <c r="G292" s="7"/>
      <c r="H292" s="89"/>
      <c r="I292" s="37"/>
      <c r="J292" s="37"/>
      <c r="K292" s="9"/>
      <c r="L292" s="6"/>
    </row>
    <row r="293" spans="5:12" ht="15.75">
      <c r="E293" s="73"/>
      <c r="F293" s="80"/>
      <c r="G293" s="87"/>
      <c r="H293" s="80"/>
      <c r="I293" s="37"/>
      <c r="J293" s="37"/>
      <c r="K293" s="9"/>
      <c r="L293" s="6"/>
    </row>
    <row r="294" spans="5:12" ht="15.75">
      <c r="E294" s="73"/>
      <c r="F294" s="80"/>
      <c r="G294" s="87"/>
      <c r="H294" s="80"/>
      <c r="I294" s="37"/>
      <c r="J294" s="37"/>
      <c r="K294" s="9"/>
      <c r="L294" s="6"/>
    </row>
    <row r="295" spans="5:12" ht="15.75">
      <c r="E295" s="95">
        <v>24.9</v>
      </c>
      <c r="F295" s="94" t="e">
        <f>E295*#REF!</f>
        <v>#REF!</v>
      </c>
      <c r="G295" s="93">
        <v>24.9</v>
      </c>
      <c r="H295" s="94" t="e">
        <f>G295*#REF!</f>
        <v>#REF!</v>
      </c>
      <c r="I295" s="37"/>
      <c r="J295" s="37"/>
      <c r="K295" s="9"/>
      <c r="L295" s="6"/>
    </row>
    <row r="296" spans="5:12" ht="15.75">
      <c r="E296" s="85"/>
      <c r="F296" s="79"/>
      <c r="G296" s="88"/>
      <c r="H296" s="79"/>
      <c r="I296" s="37"/>
      <c r="J296" s="37"/>
      <c r="K296" s="9"/>
      <c r="L296" s="6"/>
    </row>
    <row r="297" spans="5:12" ht="15.75">
      <c r="E297" s="85"/>
      <c r="F297" s="79"/>
      <c r="G297" s="88"/>
      <c r="H297" s="79"/>
      <c r="I297" s="37"/>
      <c r="J297" s="37"/>
      <c r="K297" s="9"/>
      <c r="L297" s="6"/>
    </row>
    <row r="298" spans="5:12" ht="15.75">
      <c r="E298" s="85"/>
      <c r="F298" s="79"/>
      <c r="G298" s="88"/>
      <c r="H298" s="79"/>
      <c r="I298" s="37"/>
      <c r="J298" s="37"/>
      <c r="K298" s="9"/>
      <c r="L298" s="6"/>
    </row>
    <row r="299" spans="5:12" ht="15.75">
      <c r="E299" s="81">
        <v>8</v>
      </c>
      <c r="F299" s="79" t="e">
        <f>E299*#REF!</f>
        <v>#REF!</v>
      </c>
      <c r="G299" s="88">
        <v>4.6</v>
      </c>
      <c r="H299" s="79" t="e">
        <f>G299*#REF!</f>
        <v>#REF!</v>
      </c>
      <c r="I299" s="37"/>
      <c r="J299" s="37"/>
      <c r="K299" s="9"/>
      <c r="L299" s="6"/>
    </row>
    <row r="300" spans="5:12" ht="15.75">
      <c r="E300" s="83"/>
      <c r="F300" s="80"/>
      <c r="G300" s="87"/>
      <c r="H300" s="80"/>
      <c r="I300" s="37"/>
      <c r="J300" s="37"/>
      <c r="K300" s="9"/>
      <c r="L300" s="6"/>
    </row>
    <row r="301" spans="5:12" ht="15.75">
      <c r="E301" s="100">
        <v>3.99</v>
      </c>
      <c r="F301" s="79">
        <f>E301*C201</f>
        <v>6563.55</v>
      </c>
      <c r="G301" s="85">
        <v>2.09</v>
      </c>
      <c r="H301" s="79">
        <f>G301*C201</f>
        <v>3438.0499999999997</v>
      </c>
      <c r="I301" s="37"/>
      <c r="J301" s="37"/>
      <c r="K301" s="11"/>
      <c r="L301" s="7"/>
    </row>
    <row r="302" spans="5:12" ht="15.75">
      <c r="E302" s="72"/>
      <c r="F302" s="89"/>
      <c r="G302" s="6"/>
      <c r="H302" s="89"/>
      <c r="I302" s="37"/>
      <c r="J302" s="37"/>
      <c r="K302" s="11"/>
      <c r="L302" s="7"/>
    </row>
    <row r="303" spans="5:12" ht="15.75">
      <c r="E303" s="73"/>
      <c r="F303" s="80"/>
      <c r="G303" s="75"/>
      <c r="H303" s="80"/>
      <c r="I303" s="37"/>
      <c r="J303" s="37"/>
      <c r="K303" s="11"/>
      <c r="L303" s="7"/>
    </row>
    <row r="304" spans="5:12" ht="15.75">
      <c r="E304" s="100">
        <v>19</v>
      </c>
      <c r="F304" s="79">
        <f>E304*C218</f>
        <v>12426</v>
      </c>
      <c r="G304" s="85">
        <v>17.9</v>
      </c>
      <c r="H304" s="79">
        <f>G304*C218</f>
        <v>11706.599999999999</v>
      </c>
      <c r="I304" s="37"/>
      <c r="J304" s="37"/>
      <c r="K304" s="11"/>
      <c r="L304" s="7"/>
    </row>
    <row r="305" spans="5:12" ht="15.75">
      <c r="E305" s="73"/>
      <c r="F305" s="80"/>
      <c r="G305" s="75"/>
      <c r="H305" s="80"/>
      <c r="I305" s="37"/>
      <c r="J305" s="37"/>
      <c r="K305" s="11"/>
      <c r="L305" s="7"/>
    </row>
    <row r="306" spans="5:12" ht="15.75">
      <c r="E306" s="100">
        <v>6.2</v>
      </c>
      <c r="F306" s="79" t="e">
        <f>E306*#REF!</f>
        <v>#REF!</v>
      </c>
      <c r="G306" s="85">
        <v>4.86</v>
      </c>
      <c r="H306" s="79" t="e">
        <f>G306*#REF!</f>
        <v>#REF!</v>
      </c>
      <c r="I306" s="37"/>
      <c r="J306" s="37"/>
      <c r="K306" s="11"/>
      <c r="L306" s="7"/>
    </row>
    <row r="307" spans="5:12" ht="15.75">
      <c r="E307" s="72"/>
      <c r="F307" s="89"/>
      <c r="G307" s="7"/>
      <c r="H307" s="89"/>
      <c r="I307" s="37"/>
      <c r="J307" s="37"/>
      <c r="K307" s="9"/>
      <c r="L307" s="6"/>
    </row>
    <row r="308" spans="5:12" ht="15.75">
      <c r="E308" s="72"/>
      <c r="F308" s="89"/>
      <c r="G308" s="7"/>
      <c r="H308" s="89"/>
      <c r="I308" s="37"/>
      <c r="J308" s="37"/>
      <c r="K308" s="9"/>
      <c r="L308" s="6"/>
    </row>
    <row r="309" spans="5:12" ht="15.75">
      <c r="E309" s="72"/>
      <c r="F309" s="89"/>
      <c r="G309" s="7"/>
      <c r="H309" s="89"/>
      <c r="I309" s="37"/>
      <c r="J309" s="37"/>
      <c r="K309" s="9"/>
      <c r="L309" s="6"/>
    </row>
    <row r="310" spans="5:12" ht="15.75">
      <c r="E310" s="73"/>
      <c r="F310" s="80"/>
      <c r="G310" s="87"/>
      <c r="H310" s="80"/>
      <c r="I310" s="37"/>
      <c r="J310" s="37"/>
      <c r="K310" s="9"/>
      <c r="L310" s="6"/>
    </row>
    <row r="311" spans="5:12" ht="15.75">
      <c r="E311" s="119"/>
      <c r="F311" s="74" t="e">
        <f>SUM(F7:F310)</f>
        <v>#REF!</v>
      </c>
      <c r="G311" s="75"/>
      <c r="H311" s="76" t="e">
        <f>SUM(H7:H310)</f>
        <v>#REF!</v>
      </c>
      <c r="I311" s="37"/>
      <c r="J311" s="37"/>
      <c r="K311" s="11"/>
      <c r="L311" s="7"/>
    </row>
    <row r="312" spans="5:12" ht="15.75">
      <c r="E312" s="10"/>
      <c r="F312" s="37"/>
      <c r="G312" s="6"/>
      <c r="H312" s="37"/>
      <c r="I312" s="37"/>
      <c r="J312" s="37"/>
      <c r="K312" s="11"/>
      <c r="L312" s="7"/>
    </row>
    <row r="313" spans="1:12" ht="15.75">
      <c r="A313" s="2"/>
      <c r="E313" s="10"/>
      <c r="F313" s="37"/>
      <c r="G313" s="7"/>
      <c r="H313" s="37"/>
      <c r="I313" s="37"/>
      <c r="J313" s="37"/>
      <c r="K313" s="9"/>
      <c r="L313" s="6"/>
    </row>
    <row r="314" spans="1:12" ht="15.75">
      <c r="A314" s="2"/>
      <c r="E314" s="10"/>
      <c r="F314" s="37"/>
      <c r="G314" s="7"/>
      <c r="H314" s="37"/>
      <c r="I314" s="37"/>
      <c r="J314" s="37"/>
      <c r="K314" s="9"/>
      <c r="L314" s="6"/>
    </row>
    <row r="315" spans="1:12" ht="15.75">
      <c r="A315" s="2"/>
      <c r="E315" s="10"/>
      <c r="F315" s="37"/>
      <c r="G315" s="7"/>
      <c r="H315" s="37"/>
      <c r="I315" s="37"/>
      <c r="J315" s="37"/>
      <c r="K315" s="9"/>
      <c r="L315" s="6"/>
    </row>
    <row r="316" spans="1:12" ht="15.75">
      <c r="A316" s="2"/>
      <c r="E316" s="10"/>
      <c r="F316" s="37"/>
      <c r="G316" s="7"/>
      <c r="H316" s="37"/>
      <c r="I316" s="37"/>
      <c r="J316" s="37"/>
      <c r="K316" s="9"/>
      <c r="L316" s="6"/>
    </row>
    <row r="317" spans="1:12" ht="15.75">
      <c r="A317" s="2"/>
      <c r="E317" s="10"/>
      <c r="F317" s="37"/>
      <c r="G317" s="7"/>
      <c r="H317" s="37"/>
      <c r="I317" s="37"/>
      <c r="J317" s="37"/>
      <c r="K317" s="9"/>
      <c r="L317" s="6"/>
    </row>
    <row r="318" spans="1:12" ht="15.75">
      <c r="A318" s="2"/>
      <c r="E318" s="6"/>
      <c r="F318" s="37"/>
      <c r="G318" s="7"/>
      <c r="H318" s="37"/>
      <c r="I318" s="37"/>
      <c r="J318" s="37"/>
      <c r="K318" s="9"/>
      <c r="L318" s="6"/>
    </row>
    <row r="319" ht="15">
      <c r="A319" s="2"/>
    </row>
    <row r="320" spans="1:12" ht="15.75">
      <c r="A320" s="2"/>
      <c r="E320" s="6"/>
      <c r="F320" s="37"/>
      <c r="G320" s="7"/>
      <c r="H320" s="37"/>
      <c r="I320" s="37"/>
      <c r="J320" s="37"/>
      <c r="K320" s="9"/>
      <c r="L320" s="6"/>
    </row>
    <row r="321" spans="1:12" ht="15.75">
      <c r="A321" s="2"/>
      <c r="E321" s="6"/>
      <c r="F321" s="37"/>
      <c r="G321" s="7"/>
      <c r="H321" s="37"/>
      <c r="I321" s="37"/>
      <c r="J321" s="37"/>
      <c r="K321" s="9"/>
      <c r="L321" s="6"/>
    </row>
    <row r="322" spans="1:12" ht="15.75">
      <c r="A322" s="2"/>
      <c r="E322" s="6"/>
      <c r="F322" s="37"/>
      <c r="G322" s="7"/>
      <c r="H322" s="37"/>
      <c r="I322" s="37"/>
      <c r="J322" s="37"/>
      <c r="K322" s="9"/>
      <c r="L322" s="6"/>
    </row>
    <row r="323" spans="1:12" ht="15.75">
      <c r="A323" s="2"/>
      <c r="E323" s="6"/>
      <c r="F323" s="37"/>
      <c r="G323" s="7"/>
      <c r="H323" s="37"/>
      <c r="I323" s="37"/>
      <c r="J323" s="37"/>
      <c r="K323" s="9"/>
      <c r="L323" s="6"/>
    </row>
    <row r="324" spans="1:12" ht="15.75">
      <c r="A324" s="2"/>
      <c r="E324" s="6"/>
      <c r="F324" s="37"/>
      <c r="G324" s="7"/>
      <c r="H324" s="37"/>
      <c r="I324" s="37"/>
      <c r="J324" s="37"/>
      <c r="K324" s="9"/>
      <c r="L324" s="6"/>
    </row>
    <row r="325" spans="1:12" ht="15.75">
      <c r="A325" s="2"/>
      <c r="E325" s="6"/>
      <c r="F325" s="37"/>
      <c r="G325" s="7"/>
      <c r="H325" s="37"/>
      <c r="I325" s="37"/>
      <c r="J325" s="37"/>
      <c r="K325" s="9"/>
      <c r="L325" s="6"/>
    </row>
    <row r="326" spans="1:12" ht="15.75">
      <c r="A326" s="2"/>
      <c r="E326" s="6"/>
      <c r="F326" s="37"/>
      <c r="G326" s="7"/>
      <c r="H326" s="37"/>
      <c r="I326" s="37"/>
      <c r="J326" s="37"/>
      <c r="K326" s="9"/>
      <c r="L326" s="6"/>
    </row>
    <row r="327" spans="1:12" ht="15.75">
      <c r="A327" s="2"/>
      <c r="E327" s="6"/>
      <c r="F327" s="37"/>
      <c r="G327" s="7"/>
      <c r="H327" s="37"/>
      <c r="I327" s="37"/>
      <c r="J327" s="37"/>
      <c r="K327" s="9"/>
      <c r="L327" s="6"/>
    </row>
    <row r="328" spans="1:12" ht="15.75">
      <c r="A328" s="51"/>
      <c r="E328" s="6"/>
      <c r="F328" s="37"/>
      <c r="G328" s="7"/>
      <c r="H328" s="37"/>
      <c r="I328" s="37"/>
      <c r="J328" s="37"/>
      <c r="K328" s="9"/>
      <c r="L328" s="6"/>
    </row>
    <row r="329" spans="1:12" ht="15.75">
      <c r="A329" s="51"/>
      <c r="E329" s="6"/>
      <c r="F329" s="37"/>
      <c r="G329" s="7"/>
      <c r="H329" s="37"/>
      <c r="I329" s="37"/>
      <c r="J329" s="37"/>
      <c r="K329" s="9"/>
      <c r="L329" s="6"/>
    </row>
    <row r="330" spans="1:12" ht="15.75">
      <c r="A330" s="2"/>
      <c r="E330" s="6"/>
      <c r="F330" s="37"/>
      <c r="G330" s="7"/>
      <c r="H330" s="37"/>
      <c r="I330" s="37"/>
      <c r="J330" s="37"/>
      <c r="K330" s="9"/>
      <c r="L330" s="6"/>
    </row>
    <row r="331" spans="1:12" ht="15.75">
      <c r="A331" s="2"/>
      <c r="E331" s="6"/>
      <c r="F331" s="37"/>
      <c r="G331" s="7"/>
      <c r="H331" s="37"/>
      <c r="I331" s="37"/>
      <c r="J331" s="37"/>
      <c r="K331" s="9"/>
      <c r="L331" s="6"/>
    </row>
    <row r="332" spans="1:12" ht="15.75">
      <c r="A332" s="2"/>
      <c r="E332" s="6"/>
      <c r="F332" s="37"/>
      <c r="G332" s="7"/>
      <c r="H332" s="37"/>
      <c r="I332" s="37"/>
      <c r="J332" s="37"/>
      <c r="K332" s="9"/>
      <c r="L332" s="6"/>
    </row>
    <row r="333" spans="1:12" ht="15.75">
      <c r="A333" s="2"/>
      <c r="E333" s="6"/>
      <c r="F333" s="37"/>
      <c r="G333" s="7"/>
      <c r="H333" s="37"/>
      <c r="I333" s="37"/>
      <c r="J333" s="37"/>
      <c r="K333" s="9"/>
      <c r="L333" s="6"/>
    </row>
    <row r="334" spans="1:12" ht="15.75">
      <c r="A334" s="2"/>
      <c r="E334" s="6"/>
      <c r="F334" s="37"/>
      <c r="G334" s="7"/>
      <c r="H334" s="37"/>
      <c r="I334" s="37"/>
      <c r="J334" s="37"/>
      <c r="K334" s="9"/>
      <c r="L334" s="6"/>
    </row>
    <row r="335" spans="1:12" ht="15.75">
      <c r="A335" s="2"/>
      <c r="E335" s="6"/>
      <c r="F335" s="37"/>
      <c r="G335" s="7"/>
      <c r="H335" s="37"/>
      <c r="I335" s="37"/>
      <c r="J335" s="37"/>
      <c r="K335" s="9"/>
      <c r="L335" s="6"/>
    </row>
    <row r="336" spans="1:12" ht="15.75">
      <c r="A336" s="2"/>
      <c r="E336" s="6"/>
      <c r="F336" s="37"/>
      <c r="G336" s="7"/>
      <c r="H336" s="37"/>
      <c r="I336" s="37"/>
      <c r="J336" s="37"/>
      <c r="K336" s="9"/>
      <c r="L336" s="6"/>
    </row>
    <row r="337" spans="1:12" ht="15.75">
      <c r="A337" s="2"/>
      <c r="E337" s="6"/>
      <c r="F337" s="37"/>
      <c r="G337" s="7"/>
      <c r="H337" s="37"/>
      <c r="I337" s="37"/>
      <c r="J337" s="37"/>
      <c r="K337" s="9"/>
      <c r="L337" s="6"/>
    </row>
    <row r="338" spans="1:12" ht="15.75">
      <c r="A338" s="2"/>
      <c r="E338" s="6"/>
      <c r="F338" s="37"/>
      <c r="G338" s="7"/>
      <c r="H338" s="37"/>
      <c r="I338" s="37"/>
      <c r="J338" s="37"/>
      <c r="K338" s="9"/>
      <c r="L338" s="6"/>
    </row>
    <row r="339" spans="1:12" ht="15.75">
      <c r="A339" s="2"/>
      <c r="E339" s="6"/>
      <c r="F339" s="37"/>
      <c r="G339" s="7"/>
      <c r="H339" s="37"/>
      <c r="I339" s="37"/>
      <c r="J339" s="37"/>
      <c r="K339" s="9"/>
      <c r="L339" s="6"/>
    </row>
    <row r="340" spans="1:12" ht="15.75">
      <c r="A340" s="2"/>
      <c r="E340" s="6"/>
      <c r="F340" s="37"/>
      <c r="G340" s="7"/>
      <c r="H340" s="37"/>
      <c r="I340" s="37"/>
      <c r="J340" s="37"/>
      <c r="K340" s="9"/>
      <c r="L340" s="6"/>
    </row>
    <row r="341" spans="1:12" ht="15.75">
      <c r="A341" s="2"/>
      <c r="E341" s="6"/>
      <c r="F341" s="37"/>
      <c r="G341" s="7"/>
      <c r="H341" s="37"/>
      <c r="I341" s="37"/>
      <c r="J341" s="37"/>
      <c r="K341" s="9"/>
      <c r="L341" s="6"/>
    </row>
    <row r="342" spans="1:12" ht="15.75">
      <c r="A342" s="2"/>
      <c r="E342" s="6"/>
      <c r="F342" s="37"/>
      <c r="G342" s="7"/>
      <c r="H342" s="37"/>
      <c r="I342" s="37"/>
      <c r="J342" s="37"/>
      <c r="K342" s="9"/>
      <c r="L342" s="6"/>
    </row>
    <row r="343" spans="1:12" ht="15.75">
      <c r="A343" s="2"/>
      <c r="E343" s="6"/>
      <c r="F343" s="37"/>
      <c r="G343" s="7"/>
      <c r="H343" s="37"/>
      <c r="I343" s="37"/>
      <c r="J343" s="37"/>
      <c r="K343" s="9"/>
      <c r="L343" s="6"/>
    </row>
    <row r="344" spans="5:12" ht="15.75">
      <c r="E344" s="6"/>
      <c r="F344" s="37"/>
      <c r="G344" s="7"/>
      <c r="H344" s="37"/>
      <c r="I344" s="37"/>
      <c r="J344" s="37"/>
      <c r="K344" s="9"/>
      <c r="L344" s="6"/>
    </row>
    <row r="345" spans="2:12" ht="15.75">
      <c r="B345" s="16"/>
      <c r="E345" s="7"/>
      <c r="F345" s="37"/>
      <c r="G345" s="6"/>
      <c r="H345" s="37"/>
      <c r="I345" s="37"/>
      <c r="J345" s="37"/>
      <c r="K345" s="9"/>
      <c r="L345" s="6"/>
    </row>
    <row r="346" spans="2:12" ht="18.75" customHeight="1">
      <c r="B346" s="16"/>
      <c r="E346" s="6"/>
      <c r="F346" s="37"/>
      <c r="G346" s="7"/>
      <c r="H346" s="37"/>
      <c r="I346" s="37"/>
      <c r="J346" s="37"/>
      <c r="K346" s="9"/>
      <c r="L346" s="6"/>
    </row>
    <row r="347" spans="2:12" ht="15">
      <c r="B347" s="16"/>
      <c r="E347" s="6"/>
      <c r="F347" s="37"/>
      <c r="G347" s="6"/>
      <c r="H347" s="37"/>
      <c r="I347" s="37"/>
      <c r="J347" s="37"/>
      <c r="K347" s="9"/>
      <c r="L347" s="6"/>
    </row>
    <row r="348" spans="2:12" ht="15.75">
      <c r="B348" s="16"/>
      <c r="E348" s="6"/>
      <c r="F348" s="37"/>
      <c r="G348" s="7"/>
      <c r="H348" s="37"/>
      <c r="I348" s="37"/>
      <c r="J348" s="37"/>
      <c r="K348" s="9"/>
      <c r="L348" s="6"/>
    </row>
    <row r="349" spans="2:12" ht="15.75">
      <c r="B349" s="16"/>
      <c r="E349" s="6"/>
      <c r="F349" s="37"/>
      <c r="G349" s="7"/>
      <c r="H349" s="37"/>
      <c r="I349" s="37"/>
      <c r="J349" s="37"/>
      <c r="K349" s="9"/>
      <c r="L349" s="6"/>
    </row>
    <row r="350" spans="2:12" ht="15.75">
      <c r="B350" s="16"/>
      <c r="E350" s="6"/>
      <c r="F350" s="37"/>
      <c r="G350" s="7"/>
      <c r="H350" s="37"/>
      <c r="I350" s="37"/>
      <c r="J350" s="37"/>
      <c r="K350" s="9"/>
      <c r="L350" s="6"/>
    </row>
    <row r="351" spans="2:12" ht="15.75">
      <c r="B351" s="16"/>
      <c r="E351" s="6"/>
      <c r="F351" s="37"/>
      <c r="G351" s="7"/>
      <c r="H351" s="37"/>
      <c r="I351" s="37"/>
      <c r="J351" s="37"/>
      <c r="K351" s="9"/>
      <c r="L351" s="6"/>
    </row>
    <row r="352" spans="2:12" ht="15.75">
      <c r="B352" s="16"/>
      <c r="E352" s="6"/>
      <c r="F352" s="37"/>
      <c r="G352" s="7"/>
      <c r="H352" s="37"/>
      <c r="I352" s="37"/>
      <c r="J352" s="37"/>
      <c r="K352" s="9"/>
      <c r="L352" s="6"/>
    </row>
    <row r="353" spans="2:12" ht="15">
      <c r="B353" s="16"/>
      <c r="E353" s="6"/>
      <c r="F353" s="37"/>
      <c r="G353" s="6"/>
      <c r="H353" s="37"/>
      <c r="I353" s="37"/>
      <c r="J353" s="37"/>
      <c r="K353" s="9"/>
      <c r="L353" s="6"/>
    </row>
    <row r="354" spans="2:12" ht="15.75">
      <c r="B354" s="16"/>
      <c r="E354" s="12"/>
      <c r="F354" s="40"/>
      <c r="G354" s="13"/>
      <c r="H354" s="11"/>
      <c r="I354" s="12"/>
      <c r="J354" s="37"/>
      <c r="K354" s="12"/>
      <c r="L354" s="11"/>
    </row>
    <row r="355" spans="2:12" ht="15">
      <c r="B355" s="16"/>
      <c r="E355" s="2"/>
      <c r="F355" s="14"/>
      <c r="G355" s="2"/>
      <c r="H355" s="14"/>
      <c r="I355" s="2"/>
      <c r="J355" s="2"/>
      <c r="K355" s="2"/>
      <c r="L355" s="2"/>
    </row>
    <row r="356" spans="2:8" ht="15">
      <c r="B356" s="16"/>
      <c r="H356" s="5"/>
    </row>
    <row r="357" spans="2:8" ht="15">
      <c r="B357" s="16"/>
      <c r="H357" s="5"/>
    </row>
    <row r="358" ht="15">
      <c r="B358" s="16"/>
    </row>
    <row r="359" ht="15">
      <c r="B359" s="16"/>
    </row>
    <row r="360" ht="15">
      <c r="B360" s="16"/>
    </row>
    <row r="361" ht="15">
      <c r="B361" s="16"/>
    </row>
    <row r="362" ht="15">
      <c r="B362" s="16"/>
    </row>
    <row r="363" ht="15">
      <c r="B363" s="16"/>
    </row>
    <row r="364" ht="15">
      <c r="B364" s="16"/>
    </row>
    <row r="365" ht="15">
      <c r="B365" s="16"/>
    </row>
    <row r="366" ht="15">
      <c r="B366" s="16"/>
    </row>
    <row r="367" ht="15">
      <c r="B367" s="16"/>
    </row>
    <row r="368" ht="15">
      <c r="B368" s="16"/>
    </row>
    <row r="369" ht="15">
      <c r="B369" s="16"/>
    </row>
    <row r="370" spans="1:2" ht="15">
      <c r="A370" s="2"/>
      <c r="B370" s="16"/>
    </row>
    <row r="371" spans="1:2" ht="15">
      <c r="A371" s="51"/>
      <c r="B371" s="16"/>
    </row>
    <row r="372" spans="1:2" ht="15">
      <c r="A372" s="51"/>
      <c r="B372" s="16"/>
    </row>
    <row r="373" spans="1:2" ht="15">
      <c r="A373" s="51"/>
      <c r="B373" s="16"/>
    </row>
    <row r="374" spans="1:2" ht="15">
      <c r="A374" s="51"/>
      <c r="B374" s="16"/>
    </row>
    <row r="375" spans="1:2" ht="15">
      <c r="A375" s="51"/>
      <c r="B375" s="16"/>
    </row>
    <row r="376" spans="1:2" ht="15">
      <c r="A376" s="51"/>
      <c r="B376" s="16"/>
    </row>
    <row r="377" spans="1:2" ht="15">
      <c r="A377" s="2"/>
      <c r="B377" s="122"/>
    </row>
    <row r="378" spans="1:2" ht="15">
      <c r="A378" s="2"/>
      <c r="B378" s="122"/>
    </row>
    <row r="379" spans="1:2" ht="15">
      <c r="A379" s="2"/>
      <c r="B379" s="122"/>
    </row>
    <row r="380" spans="1:2" ht="15">
      <c r="A380" s="2"/>
      <c r="B380" s="122"/>
    </row>
    <row r="381" spans="1:2" ht="15">
      <c r="A381" s="2"/>
      <c r="B381" s="122"/>
    </row>
    <row r="382" spans="1:2" ht="15">
      <c r="A382" s="2"/>
      <c r="B382" s="122"/>
    </row>
    <row r="383" spans="1:2" ht="15">
      <c r="A383" s="2"/>
      <c r="B383" s="122"/>
    </row>
    <row r="384" ht="15">
      <c r="B384" s="16"/>
    </row>
    <row r="385" ht="15">
      <c r="B385" s="16"/>
    </row>
    <row r="387" ht="15">
      <c r="B387" s="49"/>
    </row>
  </sheetData>
  <sheetProtection/>
  <mergeCells count="6">
    <mergeCell ref="E4:F4"/>
    <mergeCell ref="G4:H4"/>
    <mergeCell ref="K4:L4"/>
    <mergeCell ref="E5:F5"/>
    <mergeCell ref="G5:H5"/>
    <mergeCell ref="K5:L5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scale="74" r:id="rId1"/>
  <headerFooter alignWithMargins="0">
    <oddHeader>&amp;C&amp;12Poder Executivo Municipal Balneário Pinhal
Secretaria de Educação</oddHeader>
  </headerFooter>
  <rowBreaks count="6" manualBreakCount="6">
    <brk id="64" max="6" man="1"/>
    <brk id="124" max="6" man="1"/>
    <brk id="185" max="6" man="1"/>
    <brk id="235" max="6" man="1"/>
    <brk id="276" max="6" man="1"/>
    <brk id="2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 Ecila</dc:creator>
  <cp:keywords/>
  <dc:description/>
  <cp:lastModifiedBy>Neusa</cp:lastModifiedBy>
  <cp:lastPrinted>2013-01-15T17:05:28Z</cp:lastPrinted>
  <dcterms:created xsi:type="dcterms:W3CDTF">2002-04-19T14:05:05Z</dcterms:created>
  <dcterms:modified xsi:type="dcterms:W3CDTF">2013-02-02T13:51:37Z</dcterms:modified>
  <cp:category/>
  <cp:version/>
  <cp:contentType/>
  <cp:contentStatus/>
</cp:coreProperties>
</file>