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6030" tabRatio="855" activeTab="0"/>
  </bookViews>
  <sheets>
    <sheet name="listagem modelo" sheetId="1" r:id="rId1"/>
  </sheets>
  <definedNames>
    <definedName name="_xlnm.Print_Area" localSheetId="0">'listagem modelo'!$A$1:$D$99</definedName>
  </definedNames>
  <calcPr fullCalcOnLoad="1"/>
</workbook>
</file>

<file path=xl/sharedStrings.xml><?xml version="1.0" encoding="utf-8"?>
<sst xmlns="http://schemas.openxmlformats.org/spreadsheetml/2006/main" count="166" uniqueCount="114">
  <si>
    <t>TOTAL</t>
  </si>
  <si>
    <t>kg</t>
  </si>
  <si>
    <t>unid.</t>
  </si>
  <si>
    <t>pct</t>
  </si>
  <si>
    <t>cx</t>
  </si>
  <si>
    <t>Item</t>
  </si>
  <si>
    <t>Saponáceo unidade 300 g</t>
  </si>
  <si>
    <t>Saco p/ lixo-30 litros espessura 0,12 pct c/ 10</t>
  </si>
  <si>
    <t>Saco p/ lixo-50 litros espessura 0,12 pct c/ 10</t>
  </si>
  <si>
    <t>Escova plástica c/ cerdas de nylon p/ chão</t>
  </si>
  <si>
    <t>litro</t>
  </si>
  <si>
    <t>Material</t>
  </si>
  <si>
    <t>Unidade</t>
  </si>
  <si>
    <t>Detergente líquido neutro concentrado, biodegradável, contendo a seguinte composição</t>
  </si>
  <si>
    <t>tensoativos aniônicos, glicerina, coadjuvante preservantes, sequestrantes, espessantes, corantes e veículo.</t>
  </si>
  <si>
    <t xml:space="preserve">Sabão em pó contento tensoativo, alcalinizante, coadjuvante, antirredepositante, </t>
  </si>
  <si>
    <t xml:space="preserve">Sabão em barra </t>
  </si>
  <si>
    <t>fardo</t>
  </si>
  <si>
    <t>Esponja dupla face antibacteriana retangular na cor verde/amarela</t>
  </si>
  <si>
    <t>Balde  com escorredor, oval, apoio para o cabo do refil</t>
  </si>
  <si>
    <t>capacidade aproximada 19 litros</t>
  </si>
  <si>
    <t>Balde plástico 15 litros</t>
  </si>
  <si>
    <t xml:space="preserve">branqueador óptico, corante, enzima, branqueador tamponante, perfume, água, alvejante e carga, </t>
  </si>
  <si>
    <t xml:space="preserve">Metro </t>
  </si>
  <si>
    <t xml:space="preserve">Valor unitário </t>
  </si>
  <si>
    <t>Valor total</t>
  </si>
  <si>
    <t>Papel toalha 23 x 23 fardos c/ 1250</t>
  </si>
  <si>
    <t xml:space="preserve">Alvejante concentrado enviado sob forma de Hipoclorito de Sódio, com teor de cloro de 10 a 12% </t>
  </si>
  <si>
    <t xml:space="preserve">embalagem de 5 litros, registro no MS (ANVISA) </t>
  </si>
  <si>
    <t>Desinfetante concentrado, bactericida, germicida biodegradável, com teor de cloreto benzoalcônico</t>
  </si>
  <si>
    <t>Saco p/ lixo-100 litros espessura 0,14 pct c/ 100</t>
  </si>
  <si>
    <t>Alvejante tipo solução aquosa, a base de hipoclorito de sódio composição 2% PP a 2,5% PP</t>
  </si>
  <si>
    <t xml:space="preserve"> Produto notificado na ANVISA.</t>
  </si>
  <si>
    <t>embalagem plástica de 1litro.COMPOSIÇÃO: Princípio ativo alcalinizante, estabilizante, essência e água</t>
  </si>
  <si>
    <t xml:space="preserve">Desinfetante concentrado, bactericida, germicida biodegradável,  elimina 99% das bactérias, </t>
  </si>
  <si>
    <t xml:space="preserve">germes e fungos, possui sistema poder branco que comprova a presença do produto na água, </t>
  </si>
  <si>
    <t>ingredientes: orto-benzil p-clorofenol 0,25%, orto-fenil fenol 0,50%.*Produto notificado na ANVISA.</t>
  </si>
  <si>
    <t xml:space="preserve">Componente ativo: linear alquilbenzeno sulfanato do sódio. Tensoativo biodegradável. Produto notificado na ANVISA/MS. </t>
  </si>
  <si>
    <t xml:space="preserve">Vassourinha com suporte, para limpeza de sanitários, redonda, de nylon. </t>
  </si>
  <si>
    <t>Cabo de plástico com aproximadamente 25 cm</t>
  </si>
  <si>
    <t xml:space="preserve">surfactante aniônico e não iônico, derivados de isotiazolinonas, alcanolamida, fragrância e veículo. </t>
  </si>
  <si>
    <t>Cera líquida incolor, auto brilho (dispensa enceradeira), para pisos: cerâmica porosa, ardósia,</t>
  </si>
  <si>
    <t xml:space="preserve"> assoalhos sintéticos, paviflex, pedras e similares. Composição: Cera de polietileno, polifilm, metildiglicol, </t>
  </si>
  <si>
    <t>Produto notificado na ANVISA. Embalagem 750ml</t>
  </si>
  <si>
    <t>Esfregão de aço para limpeza pesada. Composição: 100% de aço zincado – produto não perecível</t>
  </si>
  <si>
    <t>Esponja de lã de aço. Lã fio de aço fino, para lustrar utensílios de cozinha.</t>
  </si>
  <si>
    <t>embalagem individual, medindo aproximdamente 102 x 0,69 x 0,28 m uni.</t>
  </si>
  <si>
    <t>Luvas de látex de proteção e segurança, forradas com flocos de algodão, palma antiderrapante</t>
  </si>
  <si>
    <t xml:space="preserve">Vassoura c/ cerdas em Nylon resistentes, fixas em estrutura de polipropileno, </t>
  </si>
  <si>
    <t>cabo com aproximadamente 1,5 m, revestido em polipropileno</t>
  </si>
  <si>
    <t>contém alquil benzeno sulfonato de sódio, boa qualidade, Embalagem de 1 kg. Registro MS (ANVISA)</t>
  </si>
  <si>
    <t>Sabonete perfumado. Embalagem com 90g. Produto notificado na ANVISA.</t>
  </si>
  <si>
    <t>Touca descartável, branca, 100% polipropileno, caixa com 100 unidades.</t>
  </si>
  <si>
    <t>und</t>
  </si>
  <si>
    <t>Rodo secador de borracha duplo, 30 cm, fixas em estrutura de poliuretano, cabo, com aproxim. 1,20m.</t>
  </si>
  <si>
    <t>Naftalina, em bolinhas, pac. 50gr</t>
  </si>
  <si>
    <r>
      <t>Limpa vidros com pulverizador e álcool - Composição: lauril éter sulfato de</t>
    </r>
    <r>
      <rPr>
        <sz val="11"/>
        <rFont val="Arial"/>
        <family val="2"/>
      </rPr>
      <t xml:space="preserve"> sódio, coadjuvantes, corante, água</t>
    </r>
  </si>
  <si>
    <t>Produto notificado na ANVISA. Embalagem de 500 ml</t>
  </si>
  <si>
    <t xml:space="preserve">ÁLCOOL ETÍLICO 70%: embalagem de 1.000ml,com selo INMETRO. </t>
  </si>
  <si>
    <t xml:space="preserve">ÁLCOOL ETÍLICO HIDRATADO 92,8º INPM: 
Em embalagem de 1.000ml, para limpeza, com teor alcoólico entre 95,1 a 96 GL, Vol./Vol. ou 92,8º INPM P/P a 15 graus centígrados, com selo INMETRO.
</t>
  </si>
  <si>
    <t>Papel Higiênico,folha simples de alta qualidade,100% fibras naturais de cor branca,produto não perecível, rolo 60 m x 10 cm, fardo com 64 rolos</t>
  </si>
  <si>
    <t>emulsificante, sequestrantes, corretor de ph , aroma floral, lavanda, jasmim, violeta , talco</t>
  </si>
  <si>
    <t xml:space="preserve">Com peso de 60 gramas. Composição: aço carbono. </t>
  </si>
  <si>
    <t>FLANELAS aproximadamente 28X38CM</t>
  </si>
  <si>
    <t>Creme dental infantil com fluor ativo, embalagem de 50g</t>
  </si>
  <si>
    <t xml:space="preserve">de 10 a 12% ,embalagem de 5 litros, registro no MS (ANVISA), fragrâncias  lavanda, floral, femme, </t>
  </si>
  <si>
    <t>Lenço umedecido embalagem com 450 folhas</t>
  </si>
  <si>
    <t>Limpador multi-Uso instantaneo, embalagem 500 ml, registro ANVISA/MS</t>
  </si>
  <si>
    <t>Luvas de procedimentos á base látex de borracha natural, embalagem caixa com 100 unidades</t>
  </si>
  <si>
    <t>Fosforo em caixa com 40 palitos aproximadamente, embalagem em pct com 10 cx</t>
  </si>
  <si>
    <t>Tamanhos P.</t>
  </si>
  <si>
    <t>Tamanhos M.</t>
  </si>
  <si>
    <t>Tamanhos G.</t>
  </si>
  <si>
    <t xml:space="preserve">Pá para lixo plástico com borracha na extremidade, com cabo articulado medindo aproximadamente 1 m </t>
  </si>
  <si>
    <t>Prendedor de roupa, pacote com1 dz</t>
  </si>
  <si>
    <t>dz</t>
  </si>
  <si>
    <t>Papel toalha branco luxo gofrado gofrado, folha simples alta qualidade intercaladas 22x27 cm, material</t>
  </si>
  <si>
    <t>100% celulose fibras virgens, gramatura 35 a 37g por m², fardo 1250 fls.</t>
  </si>
  <si>
    <t>fardos</t>
  </si>
  <si>
    <t>Papel Toalha para cozinha absorvente branco picotado 20x22cm pct com 2 rolos.</t>
  </si>
  <si>
    <t>Refil mop umido 60 cm</t>
  </si>
  <si>
    <t>Refil para balde escorredor de 2 rodas duplo, com duas abas em tiras de algodão</t>
  </si>
  <si>
    <t>Refil mop para balde escorredor de tiras de algodão (refil bruxa)</t>
  </si>
  <si>
    <t>Pano Multiuso tipo Perfex 55cm X 33cm C/ 05 unidades</t>
  </si>
  <si>
    <t>litros</t>
  </si>
  <si>
    <t>Sabonete Líquido antisséptico (erva doce)</t>
  </si>
  <si>
    <t>Sabonete infantil, hipoalergênico, sólido em barra, fragrância suave, 90g, dermatologicamente testado</t>
  </si>
  <si>
    <t>Rodo de pia de plástico, com aproximadamente 16 cm</t>
  </si>
  <si>
    <t>Lenço de papel embalagem com 150 lenços</t>
  </si>
  <si>
    <t>Amaciante de roupas, aspecto físico líquido viscoso, composição tensoativa não iônica. Aplicação artigos</t>
  </si>
  <si>
    <t>têxteis, características adicionais: líquido concentrado, solúvel em água, base neutra, embalagem de 2 lt</t>
  </si>
  <si>
    <t xml:space="preserve">Registro Ministério da Saúde. </t>
  </si>
  <si>
    <t>Shampoo infantil, fragrância suave, condicionado em frasco plástico, contendo aprox. 500ml</t>
  </si>
  <si>
    <t xml:space="preserve">Licitação Material de limpeza 2012 </t>
  </si>
  <si>
    <t>Vassoura de nylon (escovão) medindo aprox. 60cm.</t>
  </si>
  <si>
    <t>Desentupidor para banheiro com cabo confeccionado em material resistente</t>
  </si>
  <si>
    <t>Desodorizador em pedra para vaso sanitário, 20g</t>
  </si>
  <si>
    <t xml:space="preserve">Tecido em algodão para pano de prato branco/ metro </t>
  </si>
  <si>
    <t>Talco Infantil, aproximadamente 300g</t>
  </si>
  <si>
    <t>Secretaria de Admiistração</t>
  </si>
  <si>
    <t>Conjunto mop 60 cm. Composto por: cabo alumínio:1,4 m x 24 mm, refil 60 cm, armação 60cm</t>
  </si>
  <si>
    <t>Pano de prato de algodão crú, 70x50cm, na cor branca, absorvente</t>
  </si>
  <si>
    <t>Papel higiênico institucional 8 x 300 metros</t>
  </si>
  <si>
    <t>Papel higiênico institucional 8 x 800 metros</t>
  </si>
  <si>
    <t>rolos</t>
  </si>
  <si>
    <t>Lustra Móveis de 200 ml cx. c/ 24 unidades (lavanda)</t>
  </si>
  <si>
    <t>cx.</t>
  </si>
  <si>
    <t>Saco alvejado de algodão com medidas aproximadas de 54x72cm - 92% algodão - grosso</t>
  </si>
  <si>
    <t>und.</t>
  </si>
  <si>
    <t>Desodorizador de ar, aerosol, 300ml - lavanda/floral/citrus</t>
  </si>
  <si>
    <t>tubo/500ml</t>
  </si>
  <si>
    <t>cx c/ 24 und.</t>
  </si>
  <si>
    <t>Copos descartáveis, material poliestireno atóxico, temperatura de uso até 100ºC, capacidade de 200ml</t>
  </si>
  <si>
    <t>cx c/ 2.000 un.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</si>
</sst>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0_);\(&quot;R$ &quot;#,##0.000\)"/>
    <numFmt numFmtId="179" formatCode="#,##0.000"/>
    <numFmt numFmtId="180" formatCode="&quot;R$ &quot;#,##0.000;[Red]&quot;R$ &quot;#,##0.000"/>
    <numFmt numFmtId="181" formatCode="0.000"/>
    <numFmt numFmtId="182" formatCode="&quot;R$ &quot;#,##0.00"/>
    <numFmt numFmtId="183" formatCode="_(&quot;R$ &quot;* #,##0.000_);_(&quot;R$ &quot;* \(#,##0.000\);_(&quot;R$ &quot;* &quot;-&quot;???_);_(@_)"/>
    <numFmt numFmtId="184" formatCode="d/m/yy"/>
    <numFmt numFmtId="185" formatCode="0.0"/>
    <numFmt numFmtId="186" formatCode="_([$€]* #,##0.00_);_([$€]* \(#,##0.00\);_([$€]* &quot;-&quot;??_);_(@_)"/>
    <numFmt numFmtId="187" formatCode="&quot;R$ &quot;#,##0.00;[Red]&quot;R$ &quot;#,##0.00"/>
    <numFmt numFmtId="188" formatCode="[$-416]dddd\,\ d&quot; de &quot;mmmm&quot; de &quot;yyyy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8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177" fontId="0" fillId="0" borderId="0" xfId="48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7" fontId="0" fillId="0" borderId="0" xfId="4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48" applyFont="1" applyFill="1" applyBorder="1" applyAlignment="1">
      <alignment horizontal="center"/>
    </xf>
    <xf numFmtId="0" fontId="4" fillId="0" borderId="0" xfId="0" applyFon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48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177" fontId="5" fillId="0" borderId="0" xfId="48" applyFont="1" applyBorder="1" applyAlignment="1">
      <alignment horizontal="center"/>
    </xf>
    <xf numFmtId="177" fontId="4" fillId="0" borderId="0" xfId="48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7" fontId="4" fillId="0" borderId="11" xfId="48" applyFont="1" applyBorder="1" applyAlignment="1">
      <alignment horizontal="center"/>
    </xf>
    <xf numFmtId="177" fontId="4" fillId="0" borderId="13" xfId="48" applyFont="1" applyBorder="1" applyAlignment="1">
      <alignment/>
    </xf>
    <xf numFmtId="177" fontId="4" fillId="0" borderId="11" xfId="48" applyFont="1" applyBorder="1" applyAlignment="1">
      <alignment/>
    </xf>
    <xf numFmtId="177" fontId="4" fillId="0" borderId="11" xfId="48" applyFont="1" applyFill="1" applyBorder="1" applyAlignment="1">
      <alignment horizontal="center"/>
    </xf>
    <xf numFmtId="177" fontId="4" fillId="0" borderId="12" xfId="48" applyFont="1" applyBorder="1" applyAlignment="1">
      <alignment/>
    </xf>
    <xf numFmtId="177" fontId="4" fillId="0" borderId="10" xfId="48" applyFont="1" applyFill="1" applyBorder="1" applyAlignment="1">
      <alignment horizontal="center"/>
    </xf>
    <xf numFmtId="177" fontId="4" fillId="0" borderId="10" xfId="48" applyFont="1" applyBorder="1" applyAlignment="1">
      <alignment/>
    </xf>
    <xf numFmtId="0" fontId="8" fillId="0" borderId="10" xfId="0" applyFont="1" applyBorder="1" applyAlignment="1">
      <alignment/>
    </xf>
    <xf numFmtId="177" fontId="5" fillId="0" borderId="11" xfId="48" applyFont="1" applyBorder="1" applyAlignment="1">
      <alignment horizontal="center"/>
    </xf>
    <xf numFmtId="177" fontId="5" fillId="0" borderId="13" xfId="48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5" fillId="0" borderId="12" xfId="48" applyFont="1" applyBorder="1" applyAlignment="1">
      <alignment horizontal="center"/>
    </xf>
    <xf numFmtId="177" fontId="5" fillId="0" borderId="10" xfId="48" applyFont="1" applyBorder="1" applyAlignment="1">
      <alignment horizontal="center"/>
    </xf>
    <xf numFmtId="177" fontId="0" fillId="0" borderId="1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177" fontId="0" fillId="0" borderId="10" xfId="48" applyFont="1" applyFill="1" applyBorder="1" applyAlignment="1">
      <alignment horizontal="left"/>
    </xf>
    <xf numFmtId="0" fontId="0" fillId="0" borderId="10" xfId="0" applyFont="1" applyBorder="1" applyAlignment="1">
      <alignment/>
    </xf>
    <xf numFmtId="177" fontId="0" fillId="0" borderId="10" xfId="48" applyFont="1" applyFill="1" applyBorder="1" applyAlignment="1">
      <alignment/>
    </xf>
    <xf numFmtId="0" fontId="4" fillId="0" borderId="10" xfId="48" applyNumberFormat="1" applyFon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177" fontId="4" fillId="0" borderId="18" xfId="48" applyFont="1" applyBorder="1" applyAlignment="1">
      <alignment/>
    </xf>
    <xf numFmtId="177" fontId="4" fillId="0" borderId="20" xfId="48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1" xfId="0" applyBorder="1" applyAlignment="1">
      <alignment/>
    </xf>
    <xf numFmtId="177" fontId="4" fillId="0" borderId="21" xfId="48" applyFont="1" applyBorder="1" applyAlignment="1">
      <alignment/>
    </xf>
    <xf numFmtId="177" fontId="4" fillId="0" borderId="22" xfId="48" applyFont="1" applyBorder="1" applyAlignment="1">
      <alignment/>
    </xf>
    <xf numFmtId="0" fontId="0" fillId="0" borderId="13" xfId="0" applyFont="1" applyBorder="1" applyAlignment="1">
      <alignment/>
    </xf>
    <xf numFmtId="177" fontId="0" fillId="0" borderId="16" xfId="48" applyFont="1" applyFill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13" fillId="0" borderId="12" xfId="0" applyFont="1" applyFill="1" applyBorder="1" applyAlignment="1">
      <alignment/>
    </xf>
    <xf numFmtId="177" fontId="0" fillId="0" borderId="12" xfId="48" applyFont="1" applyFill="1" applyBorder="1" applyAlignment="1">
      <alignment horizontal="center"/>
    </xf>
    <xf numFmtId="177" fontId="0" fillId="0" borderId="13" xfId="48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5" xfId="48" applyNumberFormat="1" applyFont="1" applyFill="1" applyBorder="1" applyAlignment="1">
      <alignment horizontal="center"/>
    </xf>
    <xf numFmtId="177" fontId="0" fillId="0" borderId="11" xfId="48" applyFont="1" applyFill="1" applyBorder="1" applyAlignment="1">
      <alignment horizontal="left"/>
    </xf>
    <xf numFmtId="0" fontId="0" fillId="0" borderId="10" xfId="48" applyNumberFormat="1" applyFont="1" applyFill="1" applyBorder="1" applyAlignment="1">
      <alignment horizontal="center"/>
    </xf>
    <xf numFmtId="177" fontId="4" fillId="0" borderId="10" xfId="48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justify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3" xfId="0" applyFont="1" applyBorder="1" applyAlignment="1">
      <alignment horizontal="justify"/>
    </xf>
    <xf numFmtId="0" fontId="0" fillId="0" borderId="20" xfId="0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8964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zoomScale="75" zoomScaleNormal="75" zoomScaleSheetLayoutView="75" zoomScalePageLayoutView="0" workbookViewId="0" topLeftCell="A67">
      <selection activeCell="B85" sqref="B85"/>
    </sheetView>
  </sheetViews>
  <sheetFormatPr defaultColWidth="9.140625" defaultRowHeight="12.75"/>
  <cols>
    <col min="1" max="1" width="5.8515625" style="0" customWidth="1"/>
    <col min="2" max="2" width="111.57421875" style="0" customWidth="1"/>
    <col min="3" max="3" width="15.57421875" style="0" customWidth="1"/>
    <col min="4" max="4" width="15.421875" style="0" customWidth="1"/>
    <col min="5" max="5" width="14.421875" style="0" hidden="1" customWidth="1"/>
    <col min="6" max="6" width="15.57421875" style="0" hidden="1" customWidth="1"/>
    <col min="7" max="7" width="11.7109375" style="0" bestFit="1" customWidth="1"/>
    <col min="8" max="8" width="11.00390625" style="0" customWidth="1"/>
    <col min="9" max="9" width="10.7109375" style="0" customWidth="1"/>
  </cols>
  <sheetData>
    <row r="1" spans="1:7" ht="12.75">
      <c r="A1" s="2"/>
      <c r="B1" s="1"/>
      <c r="C1" s="8"/>
      <c r="D1" s="8"/>
      <c r="E1" s="2"/>
      <c r="F1" s="4"/>
      <c r="G1" s="4"/>
    </row>
    <row r="2" spans="1:7" ht="18.75">
      <c r="A2" s="2"/>
      <c r="B2" s="9"/>
      <c r="C2" s="2"/>
      <c r="D2" s="2"/>
      <c r="E2" s="2"/>
      <c r="F2" s="4"/>
      <c r="G2" s="4"/>
    </row>
    <row r="3" spans="2:5" ht="18">
      <c r="B3" s="61" t="s">
        <v>93</v>
      </c>
      <c r="C3" s="8"/>
      <c r="D3" s="8"/>
      <c r="E3" s="2"/>
    </row>
    <row r="4" spans="2:5" ht="18">
      <c r="B4" s="61" t="s">
        <v>99</v>
      </c>
      <c r="C4" s="8"/>
      <c r="D4" s="8"/>
      <c r="E4" s="2"/>
    </row>
    <row r="5" spans="2:5" ht="18">
      <c r="B5" s="61"/>
      <c r="C5" s="8"/>
      <c r="D5" s="8"/>
      <c r="E5" s="2"/>
    </row>
    <row r="6" spans="1:9" ht="15.75">
      <c r="A6" s="26" t="s">
        <v>5</v>
      </c>
      <c r="B6" s="39" t="s">
        <v>11</v>
      </c>
      <c r="C6" s="29" t="s">
        <v>0</v>
      </c>
      <c r="D6" s="54" t="s">
        <v>12</v>
      </c>
      <c r="E6" s="46" t="s">
        <v>24</v>
      </c>
      <c r="F6" s="57" t="s">
        <v>25</v>
      </c>
      <c r="G6" s="3"/>
      <c r="H6" s="3"/>
      <c r="I6" s="3"/>
    </row>
    <row r="7" spans="1:9" ht="15.75">
      <c r="A7" s="39">
        <v>1</v>
      </c>
      <c r="B7" s="75" t="s">
        <v>58</v>
      </c>
      <c r="C7" s="10">
        <v>752</v>
      </c>
      <c r="D7" s="62" t="s">
        <v>10</v>
      </c>
      <c r="E7" s="101"/>
      <c r="F7" s="102"/>
      <c r="G7" s="3"/>
      <c r="H7" s="3"/>
      <c r="I7" s="3"/>
    </row>
    <row r="8" spans="1:9" ht="60.75">
      <c r="A8" s="39">
        <v>2</v>
      </c>
      <c r="B8" s="99" t="s">
        <v>59</v>
      </c>
      <c r="C8" s="67">
        <v>462</v>
      </c>
      <c r="D8" s="18" t="s">
        <v>10</v>
      </c>
      <c r="E8" s="101"/>
      <c r="F8" s="102"/>
      <c r="G8" s="3"/>
      <c r="H8" s="3"/>
      <c r="I8" s="3"/>
    </row>
    <row r="9" spans="1:9" ht="15.75">
      <c r="A9" s="39">
        <v>3</v>
      </c>
      <c r="B9" s="12" t="s">
        <v>31</v>
      </c>
      <c r="C9" s="125">
        <v>4210</v>
      </c>
      <c r="D9" s="20" t="s">
        <v>10</v>
      </c>
      <c r="E9" s="47">
        <v>1.29</v>
      </c>
      <c r="F9" s="55">
        <f>E9*C9</f>
        <v>5430.900000000001</v>
      </c>
      <c r="G9" s="3"/>
      <c r="H9" s="3"/>
      <c r="I9" s="3"/>
    </row>
    <row r="10" spans="1:9" ht="15.75">
      <c r="A10" s="115"/>
      <c r="B10" s="19" t="s">
        <v>33</v>
      </c>
      <c r="C10" s="31"/>
      <c r="D10" s="21"/>
      <c r="E10" s="48"/>
      <c r="F10" s="56"/>
      <c r="G10" s="2"/>
      <c r="H10" s="5"/>
      <c r="I10" s="6"/>
    </row>
    <row r="11" spans="1:9" ht="15.75">
      <c r="A11" s="115"/>
      <c r="B11" s="23" t="s">
        <v>32</v>
      </c>
      <c r="C11" s="27"/>
      <c r="D11" s="21"/>
      <c r="E11" s="51"/>
      <c r="F11" s="58"/>
      <c r="G11" s="2"/>
      <c r="H11" s="5"/>
      <c r="I11" s="6"/>
    </row>
    <row r="12" spans="1:9" ht="15.75">
      <c r="A12" s="39">
        <v>4</v>
      </c>
      <c r="B12" s="68" t="s">
        <v>27</v>
      </c>
      <c r="C12" s="26">
        <v>411</v>
      </c>
      <c r="D12" s="70" t="s">
        <v>2</v>
      </c>
      <c r="E12" s="51"/>
      <c r="F12" s="58"/>
      <c r="G12" s="2"/>
      <c r="H12" s="5"/>
      <c r="I12" s="6"/>
    </row>
    <row r="13" spans="1:9" ht="15.75">
      <c r="A13" s="116"/>
      <c r="B13" s="69" t="s">
        <v>28</v>
      </c>
      <c r="C13" s="27"/>
      <c r="D13" s="24"/>
      <c r="E13" s="51"/>
      <c r="F13" s="58"/>
      <c r="G13" s="2"/>
      <c r="H13" s="5"/>
      <c r="I13" s="6"/>
    </row>
    <row r="14" spans="1:9" ht="15.75">
      <c r="A14" s="39">
        <v>5</v>
      </c>
      <c r="B14" s="25" t="s">
        <v>89</v>
      </c>
      <c r="C14" s="26">
        <v>568</v>
      </c>
      <c r="D14" s="126" t="s">
        <v>2</v>
      </c>
      <c r="E14" s="81"/>
      <c r="F14" s="58"/>
      <c r="G14" s="2"/>
      <c r="H14" s="5"/>
      <c r="I14" s="6"/>
    </row>
    <row r="15" spans="1:9" ht="15.75">
      <c r="A15" s="115"/>
      <c r="B15" s="82" t="s">
        <v>90</v>
      </c>
      <c r="C15" s="31"/>
      <c r="D15" s="108"/>
      <c r="E15" s="81"/>
      <c r="F15" s="58"/>
      <c r="G15" s="2"/>
      <c r="H15" s="5"/>
      <c r="I15" s="6"/>
    </row>
    <row r="16" spans="1:9" ht="15.75">
      <c r="A16" s="116"/>
      <c r="B16" s="69" t="s">
        <v>91</v>
      </c>
      <c r="C16" s="27"/>
      <c r="D16" s="71"/>
      <c r="E16" s="81"/>
      <c r="F16" s="58"/>
      <c r="G16" s="2"/>
      <c r="H16" s="5"/>
      <c r="I16" s="6"/>
    </row>
    <row r="17" spans="1:9" ht="15.75">
      <c r="A17" s="117">
        <v>6</v>
      </c>
      <c r="B17" s="82" t="s">
        <v>21</v>
      </c>
      <c r="C17" s="10">
        <v>118</v>
      </c>
      <c r="D17" s="18" t="s">
        <v>2</v>
      </c>
      <c r="E17" s="81"/>
      <c r="F17" s="58"/>
      <c r="G17" s="2"/>
      <c r="H17" s="5"/>
      <c r="I17" s="6"/>
    </row>
    <row r="18" spans="1:9" ht="15.75">
      <c r="A18" s="39">
        <v>7</v>
      </c>
      <c r="B18" s="30" t="s">
        <v>19</v>
      </c>
      <c r="C18" s="31">
        <v>115</v>
      </c>
      <c r="D18" s="21" t="s">
        <v>2</v>
      </c>
      <c r="E18" s="81"/>
      <c r="F18" s="58"/>
      <c r="G18" s="2"/>
      <c r="H18" s="5"/>
      <c r="I18" s="6"/>
    </row>
    <row r="19" spans="1:9" ht="15.75">
      <c r="A19" s="116"/>
      <c r="B19" s="106" t="s">
        <v>20</v>
      </c>
      <c r="C19" s="24"/>
      <c r="D19" s="24"/>
      <c r="E19" s="81"/>
      <c r="F19" s="58"/>
      <c r="G19" s="2"/>
      <c r="H19" s="5"/>
      <c r="I19" s="6"/>
    </row>
    <row r="20" spans="1:9" ht="15.75">
      <c r="A20" s="39">
        <v>8</v>
      </c>
      <c r="B20" s="88" t="s">
        <v>41</v>
      </c>
      <c r="C20" s="94">
        <v>530</v>
      </c>
      <c r="D20" s="95" t="s">
        <v>53</v>
      </c>
      <c r="E20" s="81"/>
      <c r="F20" s="58"/>
      <c r="G20" s="2"/>
      <c r="H20" s="5"/>
      <c r="I20" s="6"/>
    </row>
    <row r="21" spans="1:9" ht="15.75">
      <c r="A21" s="115"/>
      <c r="B21" s="89" t="s">
        <v>42</v>
      </c>
      <c r="C21" s="28"/>
      <c r="D21" s="90"/>
      <c r="E21" s="81"/>
      <c r="F21" s="58"/>
      <c r="G21" s="2"/>
      <c r="H21" s="5"/>
      <c r="I21" s="6"/>
    </row>
    <row r="22" spans="1:9" ht="15.75">
      <c r="A22" s="115"/>
      <c r="B22" s="19" t="s">
        <v>40</v>
      </c>
      <c r="C22" s="35"/>
      <c r="D22" s="90"/>
      <c r="E22" s="81"/>
      <c r="F22" s="58"/>
      <c r="G22" s="2"/>
      <c r="H22" s="5"/>
      <c r="I22" s="6"/>
    </row>
    <row r="23" spans="1:9" ht="15.75">
      <c r="A23" s="116"/>
      <c r="B23" s="107" t="s">
        <v>43</v>
      </c>
      <c r="C23" s="87"/>
      <c r="D23" s="91"/>
      <c r="E23" s="81"/>
      <c r="F23" s="58"/>
      <c r="G23" s="2"/>
      <c r="H23" s="5"/>
      <c r="I23" s="6"/>
    </row>
    <row r="24" spans="1:9" ht="15.75">
      <c r="A24" s="117">
        <v>9</v>
      </c>
      <c r="B24" s="110" t="s">
        <v>100</v>
      </c>
      <c r="C24" s="96">
        <v>22</v>
      </c>
      <c r="D24" s="64" t="s">
        <v>53</v>
      </c>
      <c r="E24" s="81"/>
      <c r="F24" s="58"/>
      <c r="G24" s="2"/>
      <c r="H24" s="5"/>
      <c r="I24" s="6"/>
    </row>
    <row r="25" spans="1:9" ht="15.75">
      <c r="A25" s="115">
        <v>10</v>
      </c>
      <c r="B25" s="82" t="s">
        <v>64</v>
      </c>
      <c r="C25" s="31">
        <v>186</v>
      </c>
      <c r="D25" s="21" t="s">
        <v>4</v>
      </c>
      <c r="E25" s="81"/>
      <c r="F25" s="58"/>
      <c r="G25" s="2"/>
      <c r="H25" s="5"/>
      <c r="I25" s="6"/>
    </row>
    <row r="26" spans="1:9" ht="15.75">
      <c r="A26" s="39">
        <v>11</v>
      </c>
      <c r="B26" s="25" t="s">
        <v>34</v>
      </c>
      <c r="C26" s="125">
        <v>4180</v>
      </c>
      <c r="D26" s="20" t="s">
        <v>10</v>
      </c>
      <c r="E26" s="84">
        <v>1.99</v>
      </c>
      <c r="F26" s="55">
        <f>E26*C26</f>
        <v>8318.2</v>
      </c>
      <c r="G26" s="7"/>
      <c r="H26" s="5"/>
      <c r="I26" s="6"/>
    </row>
    <row r="27" spans="1:9" ht="15.75">
      <c r="A27" s="115"/>
      <c r="B27" s="82" t="s">
        <v>35</v>
      </c>
      <c r="C27" s="31"/>
      <c r="D27" s="21"/>
      <c r="E27" s="81"/>
      <c r="F27" s="58"/>
      <c r="G27" s="7"/>
      <c r="H27" s="5"/>
      <c r="I27" s="6"/>
    </row>
    <row r="28" spans="1:9" ht="15.75">
      <c r="A28" s="118"/>
      <c r="B28" s="79" t="s">
        <v>36</v>
      </c>
      <c r="C28" s="21"/>
      <c r="D28" s="21"/>
      <c r="E28" s="80"/>
      <c r="F28" s="56"/>
      <c r="G28" s="2"/>
      <c r="H28" s="5"/>
      <c r="I28" s="6"/>
    </row>
    <row r="29" spans="1:9" ht="15.75">
      <c r="A29" s="119"/>
      <c r="B29" s="78" t="s">
        <v>61</v>
      </c>
      <c r="C29" s="24"/>
      <c r="D29" s="24"/>
      <c r="E29" s="81"/>
      <c r="F29" s="58"/>
      <c r="G29" s="2"/>
      <c r="H29" s="5"/>
      <c r="I29" s="6"/>
    </row>
    <row r="30" spans="1:9" ht="15.75">
      <c r="A30" s="120">
        <v>12</v>
      </c>
      <c r="B30" s="73" t="s">
        <v>29</v>
      </c>
      <c r="C30" s="41">
        <v>424</v>
      </c>
      <c r="D30" s="74" t="s">
        <v>2</v>
      </c>
      <c r="E30" s="81"/>
      <c r="F30" s="58"/>
      <c r="G30" s="2"/>
      <c r="H30" s="5"/>
      <c r="I30" s="6"/>
    </row>
    <row r="31" spans="1:9" ht="15.75">
      <c r="A31" s="118"/>
      <c r="B31" s="72" t="s">
        <v>65</v>
      </c>
      <c r="C31" s="72"/>
      <c r="D31" s="21"/>
      <c r="E31" s="81"/>
      <c r="F31" s="58"/>
      <c r="G31" s="2"/>
      <c r="H31" s="5"/>
      <c r="I31" s="6"/>
    </row>
    <row r="32" spans="1:9" ht="15.75">
      <c r="A32" s="121">
        <v>13</v>
      </c>
      <c r="B32" s="15" t="s">
        <v>95</v>
      </c>
      <c r="C32" s="32">
        <v>20</v>
      </c>
      <c r="D32" s="18" t="s">
        <v>53</v>
      </c>
      <c r="E32" s="81"/>
      <c r="F32" s="58"/>
      <c r="G32" s="2"/>
      <c r="H32" s="5"/>
      <c r="I32" s="6"/>
    </row>
    <row r="33" spans="1:9" ht="15.75">
      <c r="A33" s="121">
        <v>14</v>
      </c>
      <c r="B33" s="15" t="s">
        <v>109</v>
      </c>
      <c r="C33" s="32">
        <v>120</v>
      </c>
      <c r="D33" s="62" t="s">
        <v>108</v>
      </c>
      <c r="E33" s="81"/>
      <c r="F33" s="58"/>
      <c r="G33" s="2"/>
      <c r="H33" s="5"/>
      <c r="I33" s="6"/>
    </row>
    <row r="34" spans="1:9" ht="15.75">
      <c r="A34" s="121">
        <v>15</v>
      </c>
      <c r="B34" s="11" t="s">
        <v>96</v>
      </c>
      <c r="C34" s="10">
        <v>964</v>
      </c>
      <c r="D34" s="64" t="s">
        <v>2</v>
      </c>
      <c r="E34" s="81"/>
      <c r="F34" s="58"/>
      <c r="G34" s="2"/>
      <c r="H34" s="5"/>
      <c r="I34" s="6"/>
    </row>
    <row r="35" spans="1:9" ht="15.75">
      <c r="A35" s="120">
        <v>16</v>
      </c>
      <c r="B35" s="12" t="s">
        <v>13</v>
      </c>
      <c r="C35" s="125">
        <v>5072</v>
      </c>
      <c r="D35" s="70" t="s">
        <v>110</v>
      </c>
      <c r="E35" s="81"/>
      <c r="F35" s="58"/>
      <c r="G35" s="2"/>
      <c r="H35" s="5"/>
      <c r="I35" s="6"/>
    </row>
    <row r="36" spans="1:9" ht="15.75">
      <c r="A36" s="118"/>
      <c r="B36" s="74" t="s">
        <v>14</v>
      </c>
      <c r="C36" s="21"/>
      <c r="D36" s="21"/>
      <c r="E36" s="81"/>
      <c r="F36" s="58"/>
      <c r="G36" s="2"/>
      <c r="H36" s="5"/>
      <c r="I36" s="6"/>
    </row>
    <row r="37" spans="1:9" ht="15.75">
      <c r="A37" s="119"/>
      <c r="B37" s="74" t="s">
        <v>37</v>
      </c>
      <c r="C37" s="21"/>
      <c r="D37" s="21"/>
      <c r="E37" s="81"/>
      <c r="F37" s="58"/>
      <c r="G37" s="2"/>
      <c r="H37" s="5"/>
      <c r="I37" s="6"/>
    </row>
    <row r="38" spans="1:9" ht="15.75">
      <c r="A38" s="121">
        <v>17</v>
      </c>
      <c r="B38" s="11" t="s">
        <v>9</v>
      </c>
      <c r="C38" s="10">
        <v>70</v>
      </c>
      <c r="D38" s="18" t="s">
        <v>2</v>
      </c>
      <c r="E38" s="81"/>
      <c r="F38" s="58"/>
      <c r="G38" s="2"/>
      <c r="H38" s="5"/>
      <c r="I38" s="6"/>
    </row>
    <row r="39" spans="1:9" ht="15.75">
      <c r="A39" s="121">
        <v>18</v>
      </c>
      <c r="B39" s="23" t="s">
        <v>44</v>
      </c>
      <c r="C39" s="27">
        <v>375</v>
      </c>
      <c r="D39" s="24" t="s">
        <v>2</v>
      </c>
      <c r="E39" s="81"/>
      <c r="F39" s="58"/>
      <c r="G39" s="2"/>
      <c r="H39" s="5"/>
      <c r="I39" s="6"/>
    </row>
    <row r="40" spans="1:9" ht="15.75">
      <c r="A40" s="120">
        <v>19</v>
      </c>
      <c r="B40" s="92" t="s">
        <v>45</v>
      </c>
      <c r="C40" s="33">
        <v>792</v>
      </c>
      <c r="D40" s="20" t="s">
        <v>2</v>
      </c>
      <c r="E40" s="81"/>
      <c r="F40" s="58"/>
      <c r="G40" s="2"/>
      <c r="H40" s="5"/>
      <c r="I40" s="6"/>
    </row>
    <row r="41" spans="1:9" ht="15.75">
      <c r="A41" s="119"/>
      <c r="B41" s="93" t="s">
        <v>62</v>
      </c>
      <c r="C41" s="40"/>
      <c r="D41" s="24"/>
      <c r="E41" s="81"/>
      <c r="F41" s="58"/>
      <c r="G41" s="2"/>
      <c r="H41" s="5"/>
      <c r="I41" s="6"/>
    </row>
    <row r="42" spans="1:9" ht="15.75">
      <c r="A42" s="120">
        <v>20</v>
      </c>
      <c r="B42" s="12" t="s">
        <v>18</v>
      </c>
      <c r="C42" s="125">
        <v>1309</v>
      </c>
      <c r="D42" s="20" t="s">
        <v>2</v>
      </c>
      <c r="E42" s="81"/>
      <c r="F42" s="58"/>
      <c r="G42" s="2"/>
      <c r="H42" s="5"/>
      <c r="I42" s="6"/>
    </row>
    <row r="43" spans="1:9" ht="15.75">
      <c r="A43" s="119"/>
      <c r="B43" s="86" t="s">
        <v>46</v>
      </c>
      <c r="C43" s="24"/>
      <c r="D43" s="24"/>
      <c r="E43" s="81"/>
      <c r="F43" s="58"/>
      <c r="G43" s="2"/>
      <c r="H43" s="5"/>
      <c r="I43" s="6"/>
    </row>
    <row r="44" spans="1:9" ht="15.75">
      <c r="A44" s="121">
        <v>21</v>
      </c>
      <c r="B44" s="22" t="s">
        <v>63</v>
      </c>
      <c r="C44" s="32">
        <v>470</v>
      </c>
      <c r="D44" s="62" t="s">
        <v>108</v>
      </c>
      <c r="E44" s="81"/>
      <c r="F44" s="58"/>
      <c r="G44" s="2"/>
      <c r="H44" s="5"/>
      <c r="I44" s="6"/>
    </row>
    <row r="45" spans="1:9" ht="15.75">
      <c r="A45" s="119">
        <v>22</v>
      </c>
      <c r="B45" s="11" t="s">
        <v>69</v>
      </c>
      <c r="C45" s="10">
        <v>581</v>
      </c>
      <c r="D45" s="66" t="s">
        <v>3</v>
      </c>
      <c r="E45" s="51"/>
      <c r="F45" s="58"/>
      <c r="G45" s="2"/>
      <c r="H45" s="5"/>
      <c r="I45" s="6"/>
    </row>
    <row r="46" spans="1:9" ht="15.75">
      <c r="A46" s="122">
        <v>23</v>
      </c>
      <c r="B46" s="11" t="s">
        <v>88</v>
      </c>
      <c r="C46" s="10">
        <v>400</v>
      </c>
      <c r="D46" s="66" t="s">
        <v>4</v>
      </c>
      <c r="E46" s="51"/>
      <c r="F46" s="58"/>
      <c r="G46" s="2"/>
      <c r="H46" s="5"/>
      <c r="I46" s="6"/>
    </row>
    <row r="47" spans="1:9" ht="15.75">
      <c r="A47" s="117">
        <v>24</v>
      </c>
      <c r="B47" s="11" t="s">
        <v>66</v>
      </c>
      <c r="C47" s="67">
        <v>250</v>
      </c>
      <c r="D47" s="64" t="s">
        <v>3</v>
      </c>
      <c r="E47" s="50">
        <v>1.21</v>
      </c>
      <c r="F47" s="55">
        <f>E47*C35</f>
        <v>6137.12</v>
      </c>
      <c r="G47" s="2"/>
      <c r="H47" s="5"/>
      <c r="I47" s="6"/>
    </row>
    <row r="48" spans="1:9" ht="15.75">
      <c r="A48" s="39">
        <v>25</v>
      </c>
      <c r="B48" s="12" t="s">
        <v>56</v>
      </c>
      <c r="C48" s="33">
        <v>390</v>
      </c>
      <c r="D48" s="20" t="s">
        <v>2</v>
      </c>
      <c r="E48" s="51"/>
      <c r="F48" s="58"/>
      <c r="G48" s="2"/>
      <c r="H48" s="5"/>
      <c r="I48" s="6"/>
    </row>
    <row r="49" spans="1:9" ht="15.75">
      <c r="A49" s="116"/>
      <c r="B49" s="93" t="s">
        <v>57</v>
      </c>
      <c r="C49" s="40"/>
      <c r="D49" s="24"/>
      <c r="E49" s="48"/>
      <c r="F49" s="56"/>
      <c r="G49" s="7"/>
      <c r="H49" s="5"/>
      <c r="I49" s="6"/>
    </row>
    <row r="50" spans="1:9" ht="15.75">
      <c r="A50" s="117">
        <v>26</v>
      </c>
      <c r="B50" s="63" t="s">
        <v>67</v>
      </c>
      <c r="C50" s="10">
        <v>640</v>
      </c>
      <c r="D50" s="65" t="s">
        <v>2</v>
      </c>
      <c r="E50" s="51"/>
      <c r="F50" s="58"/>
      <c r="G50" s="7"/>
      <c r="H50" s="5"/>
      <c r="I50" s="6"/>
    </row>
    <row r="51" spans="1:9" ht="15.75">
      <c r="A51" s="117">
        <v>27</v>
      </c>
      <c r="B51" s="109" t="s">
        <v>105</v>
      </c>
      <c r="C51" s="27">
        <v>19</v>
      </c>
      <c r="D51" s="98" t="s">
        <v>111</v>
      </c>
      <c r="E51" s="51"/>
      <c r="F51" s="58"/>
      <c r="G51" s="7"/>
      <c r="H51" s="5"/>
      <c r="I51" s="6"/>
    </row>
    <row r="52" spans="1:9" ht="15.75">
      <c r="A52" s="117">
        <v>28</v>
      </c>
      <c r="B52" s="23" t="s">
        <v>68</v>
      </c>
      <c r="C52" s="27">
        <v>114</v>
      </c>
      <c r="D52" s="98" t="s">
        <v>106</v>
      </c>
      <c r="E52" s="51"/>
      <c r="F52" s="58"/>
      <c r="G52" s="7"/>
      <c r="H52" s="5"/>
      <c r="I52" s="6"/>
    </row>
    <row r="53" spans="1:9" ht="15.75">
      <c r="A53" s="39">
        <v>29</v>
      </c>
      <c r="B53" s="12" t="s">
        <v>47</v>
      </c>
      <c r="C53" s="33">
        <v>170</v>
      </c>
      <c r="D53" s="20" t="s">
        <v>2</v>
      </c>
      <c r="E53" s="51"/>
      <c r="F53" s="58"/>
      <c r="G53" s="7"/>
      <c r="H53" s="5"/>
      <c r="I53" s="6"/>
    </row>
    <row r="54" spans="1:9" ht="15.75">
      <c r="A54" s="116"/>
      <c r="B54" s="23" t="s">
        <v>70</v>
      </c>
      <c r="C54" s="40"/>
      <c r="D54" s="24"/>
      <c r="E54" s="51"/>
      <c r="F54" s="58"/>
      <c r="G54" s="7"/>
      <c r="H54" s="5"/>
      <c r="I54" s="6"/>
    </row>
    <row r="55" spans="1:9" ht="15.75">
      <c r="A55" s="39">
        <v>30</v>
      </c>
      <c r="B55" s="12" t="s">
        <v>47</v>
      </c>
      <c r="C55" s="33">
        <v>370</v>
      </c>
      <c r="D55" s="20" t="s">
        <v>2</v>
      </c>
      <c r="E55" s="51"/>
      <c r="F55" s="58"/>
      <c r="G55" s="7"/>
      <c r="H55" s="5"/>
      <c r="I55" s="6"/>
    </row>
    <row r="56" spans="1:9" ht="15.75">
      <c r="A56" s="116"/>
      <c r="B56" s="23" t="s">
        <v>71</v>
      </c>
      <c r="C56" s="40"/>
      <c r="D56" s="24"/>
      <c r="E56" s="51"/>
      <c r="F56" s="58"/>
      <c r="G56" s="7"/>
      <c r="H56" s="5"/>
      <c r="I56" s="6"/>
    </row>
    <row r="57" spans="1:9" ht="15.75">
      <c r="A57" s="39">
        <v>31</v>
      </c>
      <c r="B57" s="12" t="s">
        <v>47</v>
      </c>
      <c r="C57" s="33">
        <v>264</v>
      </c>
      <c r="D57" s="20" t="s">
        <v>2</v>
      </c>
      <c r="E57" s="51"/>
      <c r="F57" s="58"/>
      <c r="G57" s="7"/>
      <c r="H57" s="5"/>
      <c r="I57" s="6"/>
    </row>
    <row r="58" spans="1:9" ht="15.75">
      <c r="A58" s="116"/>
      <c r="B58" s="23" t="s">
        <v>72</v>
      </c>
      <c r="C58" s="40"/>
      <c r="D58" s="24"/>
      <c r="E58" s="51"/>
      <c r="F58" s="58"/>
      <c r="G58" s="7"/>
      <c r="H58" s="5"/>
      <c r="I58" s="6"/>
    </row>
    <row r="59" spans="1:9" ht="15.75">
      <c r="A59" s="117">
        <v>32</v>
      </c>
      <c r="B59" s="15" t="s">
        <v>55</v>
      </c>
      <c r="C59" s="96">
        <v>100</v>
      </c>
      <c r="D59" s="64" t="s">
        <v>3</v>
      </c>
      <c r="E59" s="51"/>
      <c r="F59" s="58"/>
      <c r="G59" s="7"/>
      <c r="H59" s="5"/>
      <c r="I59" s="6"/>
    </row>
    <row r="60" spans="1:9" ht="15.75">
      <c r="A60" s="117">
        <v>33</v>
      </c>
      <c r="B60" s="11" t="s">
        <v>73</v>
      </c>
      <c r="C60" s="10">
        <v>85</v>
      </c>
      <c r="D60" s="62" t="s">
        <v>53</v>
      </c>
      <c r="E60" s="51"/>
      <c r="F60" s="58"/>
      <c r="G60" s="7"/>
      <c r="H60" s="5"/>
      <c r="I60" s="6"/>
    </row>
    <row r="61" spans="1:9" ht="15.75">
      <c r="A61" s="117">
        <v>34</v>
      </c>
      <c r="B61" s="11" t="s">
        <v>101</v>
      </c>
      <c r="C61" s="40">
        <v>50</v>
      </c>
      <c r="D61" s="86" t="s">
        <v>2</v>
      </c>
      <c r="E61" s="51"/>
      <c r="F61" s="58"/>
      <c r="G61" s="7"/>
      <c r="H61" s="5"/>
      <c r="I61" s="6"/>
    </row>
    <row r="62" spans="1:9" ht="15.75">
      <c r="A62" s="117">
        <v>35</v>
      </c>
      <c r="B62" s="15" t="s">
        <v>83</v>
      </c>
      <c r="C62" s="40">
        <v>285</v>
      </c>
      <c r="D62" s="24" t="s">
        <v>3</v>
      </c>
      <c r="E62" s="51"/>
      <c r="F62" s="58"/>
      <c r="G62" s="7"/>
      <c r="H62" s="5"/>
      <c r="I62" s="6"/>
    </row>
    <row r="63" spans="1:9" ht="15.75">
      <c r="A63" s="117">
        <v>36</v>
      </c>
      <c r="B63" s="15" t="s">
        <v>102</v>
      </c>
      <c r="C63" s="40">
        <v>40</v>
      </c>
      <c r="D63" s="24" t="s">
        <v>104</v>
      </c>
      <c r="E63" s="51"/>
      <c r="F63" s="58"/>
      <c r="G63" s="7"/>
      <c r="H63" s="5"/>
      <c r="I63" s="6"/>
    </row>
    <row r="64" spans="1:9" ht="15.75">
      <c r="A64" s="117">
        <v>37</v>
      </c>
      <c r="B64" s="15" t="s">
        <v>103</v>
      </c>
      <c r="C64" s="40">
        <v>190</v>
      </c>
      <c r="D64" s="24" t="s">
        <v>104</v>
      </c>
      <c r="E64" s="51"/>
      <c r="F64" s="58"/>
      <c r="G64" s="7"/>
      <c r="H64" s="5"/>
      <c r="I64" s="6"/>
    </row>
    <row r="65" spans="1:9" ht="30.75">
      <c r="A65" s="117">
        <v>38</v>
      </c>
      <c r="B65" s="110" t="s">
        <v>60</v>
      </c>
      <c r="C65" s="10">
        <v>513</v>
      </c>
      <c r="D65" s="18" t="s">
        <v>17</v>
      </c>
      <c r="E65" s="51"/>
      <c r="F65" s="58"/>
      <c r="G65" s="7"/>
      <c r="H65" s="5"/>
      <c r="I65" s="6"/>
    </row>
    <row r="66" spans="1:9" ht="15.75">
      <c r="A66" s="39">
        <v>39</v>
      </c>
      <c r="B66" s="12" t="s">
        <v>76</v>
      </c>
      <c r="C66" s="125">
        <v>1124</v>
      </c>
      <c r="D66" s="111" t="s">
        <v>78</v>
      </c>
      <c r="E66" s="51"/>
      <c r="F66" s="58"/>
      <c r="G66" s="7"/>
      <c r="H66" s="5"/>
      <c r="I66" s="6"/>
    </row>
    <row r="67" spans="1:9" ht="15.75">
      <c r="A67" s="116"/>
      <c r="B67" s="23" t="s">
        <v>77</v>
      </c>
      <c r="C67" s="27"/>
      <c r="D67" s="112"/>
      <c r="E67" s="51"/>
      <c r="F67" s="58"/>
      <c r="G67" s="7"/>
      <c r="H67" s="5"/>
      <c r="I67" s="6"/>
    </row>
    <row r="68" spans="1:9" ht="15.75">
      <c r="A68" s="117">
        <v>40</v>
      </c>
      <c r="B68" s="11" t="s">
        <v>26</v>
      </c>
      <c r="C68" s="10">
        <v>258</v>
      </c>
      <c r="D68" s="18" t="s">
        <v>78</v>
      </c>
      <c r="E68" s="51"/>
      <c r="F68" s="58"/>
      <c r="G68" s="7"/>
      <c r="H68" s="5"/>
      <c r="I68" s="6"/>
    </row>
    <row r="69" spans="1:9" ht="15.75">
      <c r="A69" s="117">
        <v>41</v>
      </c>
      <c r="B69" s="11" t="s">
        <v>79</v>
      </c>
      <c r="C69" s="10">
        <v>400</v>
      </c>
      <c r="D69" s="113" t="s">
        <v>3</v>
      </c>
      <c r="E69" s="51"/>
      <c r="F69" s="58"/>
      <c r="G69" s="7"/>
      <c r="H69" s="5"/>
      <c r="I69" s="6"/>
    </row>
    <row r="70" spans="1:9" ht="15.75">
      <c r="A70" s="117">
        <v>42</v>
      </c>
      <c r="B70" s="11" t="s">
        <v>74</v>
      </c>
      <c r="C70" s="10">
        <v>210</v>
      </c>
      <c r="D70" s="113" t="s">
        <v>75</v>
      </c>
      <c r="E70" s="51"/>
      <c r="F70" s="58"/>
      <c r="G70" s="7"/>
      <c r="H70" s="5"/>
      <c r="I70" s="6"/>
    </row>
    <row r="71" spans="1:9" ht="15.75">
      <c r="A71" s="117">
        <v>43</v>
      </c>
      <c r="B71" s="11" t="s">
        <v>82</v>
      </c>
      <c r="C71" s="10">
        <v>600</v>
      </c>
      <c r="D71" s="62" t="s">
        <v>2</v>
      </c>
      <c r="E71" s="51"/>
      <c r="F71" s="58"/>
      <c r="G71" s="7"/>
      <c r="H71" s="5"/>
      <c r="I71" s="6"/>
    </row>
    <row r="72" spans="1:9" ht="15.75">
      <c r="A72" s="117">
        <v>44</v>
      </c>
      <c r="B72" s="11" t="s">
        <v>80</v>
      </c>
      <c r="C72" s="10">
        <v>30</v>
      </c>
      <c r="D72" s="62" t="s">
        <v>2</v>
      </c>
      <c r="E72" s="51"/>
      <c r="F72" s="58"/>
      <c r="G72" s="7"/>
      <c r="H72" s="5"/>
      <c r="I72" s="6"/>
    </row>
    <row r="73" spans="1:9" ht="15.75">
      <c r="A73" s="117">
        <v>45</v>
      </c>
      <c r="B73" s="11" t="s">
        <v>81</v>
      </c>
      <c r="C73" s="26">
        <v>70</v>
      </c>
      <c r="D73" s="70" t="s">
        <v>2</v>
      </c>
      <c r="E73" s="51"/>
      <c r="F73" s="58"/>
      <c r="G73" s="7"/>
      <c r="H73" s="5"/>
      <c r="I73" s="6"/>
    </row>
    <row r="74" spans="1:9" ht="15.75">
      <c r="A74" s="117">
        <v>46</v>
      </c>
      <c r="B74" s="11" t="s">
        <v>54</v>
      </c>
      <c r="C74" s="10">
        <v>48</v>
      </c>
      <c r="D74" s="18" t="s">
        <v>2</v>
      </c>
      <c r="E74" s="81"/>
      <c r="F74" s="58"/>
      <c r="G74" s="7"/>
      <c r="H74" s="5"/>
      <c r="I74" s="6"/>
    </row>
    <row r="75" spans="1:9" ht="15.75">
      <c r="A75" s="117">
        <v>47</v>
      </c>
      <c r="B75" s="11" t="s">
        <v>16</v>
      </c>
      <c r="C75" s="10">
        <v>530</v>
      </c>
      <c r="D75" s="62" t="s">
        <v>53</v>
      </c>
      <c r="E75" s="81"/>
      <c r="F75" s="58"/>
      <c r="G75" s="7"/>
      <c r="H75" s="5"/>
      <c r="I75" s="6"/>
    </row>
    <row r="76" spans="1:9" ht="15.75">
      <c r="A76" s="117">
        <v>48</v>
      </c>
      <c r="B76" s="30" t="s">
        <v>87</v>
      </c>
      <c r="C76" s="31">
        <v>20</v>
      </c>
      <c r="D76" s="21" t="s">
        <v>53</v>
      </c>
      <c r="E76" s="51"/>
      <c r="F76" s="58"/>
      <c r="G76" s="7"/>
      <c r="H76" s="5"/>
      <c r="I76" s="6"/>
    </row>
    <row r="77" spans="1:9" ht="15.75">
      <c r="A77" s="39">
        <v>49</v>
      </c>
      <c r="B77" s="30" t="s">
        <v>15</v>
      </c>
      <c r="C77" s="125">
        <v>1456</v>
      </c>
      <c r="D77" s="20" t="s">
        <v>1</v>
      </c>
      <c r="E77" s="50">
        <v>4.79</v>
      </c>
      <c r="F77" s="55">
        <f>E77*C77</f>
        <v>6974.24</v>
      </c>
      <c r="G77" s="2"/>
      <c r="H77" s="5"/>
      <c r="I77" s="6"/>
    </row>
    <row r="78" spans="1:9" ht="15.75">
      <c r="A78" s="115"/>
      <c r="B78" s="22" t="s">
        <v>22</v>
      </c>
      <c r="C78" s="31"/>
      <c r="D78" s="21"/>
      <c r="E78" s="51"/>
      <c r="F78" s="58"/>
      <c r="G78" s="2"/>
      <c r="H78" s="5"/>
      <c r="I78" s="6"/>
    </row>
    <row r="79" spans="1:9" ht="15.75">
      <c r="A79" s="116"/>
      <c r="B79" s="42" t="s">
        <v>50</v>
      </c>
      <c r="C79" s="27"/>
      <c r="D79" s="24"/>
      <c r="E79" s="48"/>
      <c r="F79" s="56"/>
      <c r="G79" s="2"/>
      <c r="H79" s="5"/>
      <c r="I79" s="6"/>
    </row>
    <row r="80" spans="1:9" ht="15.75">
      <c r="A80" s="115">
        <f>SUM(A77+1)</f>
        <v>50</v>
      </c>
      <c r="B80" s="100" t="s">
        <v>85</v>
      </c>
      <c r="C80" s="31">
        <v>545</v>
      </c>
      <c r="D80" s="21" t="s">
        <v>84</v>
      </c>
      <c r="E80" s="52">
        <v>1.2</v>
      </c>
      <c r="F80" s="59">
        <f>E80*C80</f>
        <v>654</v>
      </c>
      <c r="G80" s="2"/>
      <c r="H80" s="5"/>
      <c r="I80" s="6"/>
    </row>
    <row r="81" spans="1:9" ht="15.75">
      <c r="A81" s="117">
        <f>SUM(A80+1)</f>
        <v>51</v>
      </c>
      <c r="B81" s="11" t="s">
        <v>51</v>
      </c>
      <c r="C81" s="10">
        <v>346</v>
      </c>
      <c r="D81" s="18" t="s">
        <v>2</v>
      </c>
      <c r="E81" s="85">
        <v>2.1</v>
      </c>
      <c r="F81" s="59">
        <f>E81*C40</f>
        <v>1663.2</v>
      </c>
      <c r="G81" s="7"/>
      <c r="H81" s="5"/>
      <c r="I81" s="6"/>
    </row>
    <row r="82" spans="1:9" ht="15.75">
      <c r="A82" s="123">
        <v>52</v>
      </c>
      <c r="B82" s="19" t="s">
        <v>86</v>
      </c>
      <c r="C82" s="31">
        <v>300</v>
      </c>
      <c r="D82" s="104" t="s">
        <v>53</v>
      </c>
      <c r="E82" s="85"/>
      <c r="F82" s="59"/>
      <c r="G82" s="7"/>
      <c r="H82" s="5"/>
      <c r="I82" s="6"/>
    </row>
    <row r="83" spans="1:9" ht="15.75">
      <c r="A83" s="123">
        <v>53</v>
      </c>
      <c r="B83" s="19" t="s">
        <v>107</v>
      </c>
      <c r="C83" s="31">
        <v>170</v>
      </c>
      <c r="D83" s="124" t="s">
        <v>108</v>
      </c>
      <c r="E83" s="85"/>
      <c r="F83" s="59"/>
      <c r="G83" s="7"/>
      <c r="H83" s="5"/>
      <c r="I83" s="6"/>
    </row>
    <row r="84" spans="1:9" ht="15.75">
      <c r="A84" s="123">
        <v>54</v>
      </c>
      <c r="B84" s="11" t="s">
        <v>7</v>
      </c>
      <c r="C84" s="127">
        <v>1290</v>
      </c>
      <c r="D84" s="18" t="s">
        <v>3</v>
      </c>
      <c r="E84" s="85"/>
      <c r="F84" s="59"/>
      <c r="G84" s="7"/>
      <c r="H84" s="5"/>
      <c r="I84" s="6"/>
    </row>
    <row r="85" spans="1:9" ht="15.75">
      <c r="A85" s="123">
        <v>55</v>
      </c>
      <c r="B85" s="11" t="s">
        <v>8</v>
      </c>
      <c r="C85" s="10">
        <v>830</v>
      </c>
      <c r="D85" s="18" t="s">
        <v>3</v>
      </c>
      <c r="E85" s="85"/>
      <c r="F85" s="59"/>
      <c r="G85" s="7"/>
      <c r="H85" s="5"/>
      <c r="I85" s="6"/>
    </row>
    <row r="86" spans="1:9" ht="15.75">
      <c r="A86" s="123">
        <v>56</v>
      </c>
      <c r="B86" s="11" t="s">
        <v>30</v>
      </c>
      <c r="C86" s="127">
        <v>1550</v>
      </c>
      <c r="D86" s="18" t="s">
        <v>3</v>
      </c>
      <c r="E86" s="85"/>
      <c r="F86" s="59"/>
      <c r="G86" s="7"/>
      <c r="H86" s="5"/>
      <c r="I86" s="6"/>
    </row>
    <row r="87" spans="1:9" ht="15.75">
      <c r="A87" s="116">
        <v>57</v>
      </c>
      <c r="B87" s="23" t="s">
        <v>6</v>
      </c>
      <c r="C87" s="27">
        <v>412</v>
      </c>
      <c r="D87" s="24" t="s">
        <v>2</v>
      </c>
      <c r="E87" s="53">
        <v>3.07</v>
      </c>
      <c r="F87" s="59">
        <f>E87*C87</f>
        <v>1264.84</v>
      </c>
      <c r="G87" s="7"/>
      <c r="H87" s="5"/>
      <c r="I87" s="6"/>
    </row>
    <row r="88" spans="1:9" ht="15.75">
      <c r="A88" s="117">
        <v>58</v>
      </c>
      <c r="B88" s="11" t="s">
        <v>92</v>
      </c>
      <c r="C88" s="27">
        <v>148</v>
      </c>
      <c r="D88" s="24" t="s">
        <v>53</v>
      </c>
      <c r="E88" s="53"/>
      <c r="F88" s="59"/>
      <c r="G88" s="7"/>
      <c r="H88" s="5"/>
      <c r="I88" s="6"/>
    </row>
    <row r="89" spans="1:9" ht="15.75">
      <c r="A89" s="117">
        <v>59</v>
      </c>
      <c r="B89" s="11" t="s">
        <v>98</v>
      </c>
      <c r="C89" s="27">
        <v>50</v>
      </c>
      <c r="D89" s="86" t="s">
        <v>53</v>
      </c>
      <c r="E89" s="53"/>
      <c r="F89" s="59"/>
      <c r="G89" s="7"/>
      <c r="H89" s="5"/>
      <c r="I89" s="6"/>
    </row>
    <row r="90" spans="1:9" ht="15.75">
      <c r="A90" s="117">
        <v>60</v>
      </c>
      <c r="B90" s="11" t="s">
        <v>97</v>
      </c>
      <c r="C90" s="27">
        <v>980</v>
      </c>
      <c r="D90" s="24" t="s">
        <v>23</v>
      </c>
      <c r="E90" s="52">
        <v>1.84</v>
      </c>
      <c r="F90" s="59">
        <f>E90*C39</f>
        <v>690</v>
      </c>
      <c r="G90" s="2"/>
      <c r="H90" s="5"/>
      <c r="I90" s="6"/>
    </row>
    <row r="91" spans="1:9" ht="15.75">
      <c r="A91" s="117">
        <v>61</v>
      </c>
      <c r="B91" s="15" t="s">
        <v>52</v>
      </c>
      <c r="C91" s="67">
        <v>54</v>
      </c>
      <c r="D91" s="97" t="s">
        <v>4</v>
      </c>
      <c r="E91" s="52">
        <v>1.69</v>
      </c>
      <c r="F91" s="59">
        <f>E91*C84</f>
        <v>2180.1</v>
      </c>
      <c r="G91" s="2"/>
      <c r="H91" s="5"/>
      <c r="I91" s="6"/>
    </row>
    <row r="92" spans="1:9" ht="15.75">
      <c r="A92" s="117">
        <v>62</v>
      </c>
      <c r="B92" s="22" t="s">
        <v>48</v>
      </c>
      <c r="C92" s="31">
        <v>625</v>
      </c>
      <c r="D92" s="21" t="s">
        <v>2</v>
      </c>
      <c r="E92" s="52">
        <v>1.99</v>
      </c>
      <c r="F92" s="59">
        <f>E92*C85</f>
        <v>1651.7</v>
      </c>
      <c r="G92" s="2"/>
      <c r="H92" s="5"/>
      <c r="I92" s="6"/>
    </row>
    <row r="93" spans="1:9" ht="15.75">
      <c r="A93" s="39"/>
      <c r="B93" s="22" t="s">
        <v>49</v>
      </c>
      <c r="C93" s="31"/>
      <c r="D93" s="21"/>
      <c r="E93" s="52">
        <v>1.99</v>
      </c>
      <c r="F93" s="59">
        <f>E93*C86</f>
        <v>3084.5</v>
      </c>
      <c r="G93" s="2"/>
      <c r="H93" s="5"/>
      <c r="I93" s="6"/>
    </row>
    <row r="94" spans="1:9" ht="15.75">
      <c r="A94" s="39">
        <v>63</v>
      </c>
      <c r="B94" s="30" t="s">
        <v>38</v>
      </c>
      <c r="C94" s="26">
        <v>128</v>
      </c>
      <c r="D94" s="83" t="s">
        <v>2</v>
      </c>
      <c r="E94" s="52">
        <v>24</v>
      </c>
      <c r="F94" s="59">
        <f>E94*C65</f>
        <v>12312</v>
      </c>
      <c r="G94" s="2"/>
      <c r="H94" s="5"/>
      <c r="I94" s="6"/>
    </row>
    <row r="95" spans="1:9" ht="15.75">
      <c r="A95" s="116"/>
      <c r="B95" s="42" t="s">
        <v>39</v>
      </c>
      <c r="C95" s="27"/>
      <c r="D95" s="71"/>
      <c r="E95" s="53">
        <v>3.15</v>
      </c>
      <c r="F95" s="59">
        <f>E95*C7</f>
        <v>2368.7999999999997</v>
      </c>
      <c r="G95" s="2"/>
      <c r="H95" s="5"/>
      <c r="I95" s="6"/>
    </row>
    <row r="96" spans="1:9" ht="15.75">
      <c r="A96" s="117">
        <v>64</v>
      </c>
      <c r="B96" s="22" t="s">
        <v>94</v>
      </c>
      <c r="C96" s="10">
        <v>35</v>
      </c>
      <c r="D96" s="105" t="s">
        <v>53</v>
      </c>
      <c r="E96" s="53">
        <v>0.79</v>
      </c>
      <c r="F96" s="59">
        <f>E96*C81</f>
        <v>273.34000000000003</v>
      </c>
      <c r="G96" s="2"/>
      <c r="H96" s="5"/>
      <c r="I96" s="6"/>
    </row>
    <row r="97" spans="1:9" ht="15">
      <c r="A97" s="13">
        <v>65</v>
      </c>
      <c r="B97" s="30" t="s">
        <v>112</v>
      </c>
      <c r="C97" s="34">
        <v>15</v>
      </c>
      <c r="D97" s="83" t="s">
        <v>113</v>
      </c>
      <c r="E97" s="53">
        <v>2.19</v>
      </c>
      <c r="F97" s="59">
        <f>E97*C97</f>
        <v>32.85</v>
      </c>
      <c r="G97" s="7"/>
      <c r="H97" s="5"/>
      <c r="I97" s="6"/>
    </row>
    <row r="98" spans="1:9" ht="15">
      <c r="A98" s="13"/>
      <c r="E98" s="49">
        <v>1.91</v>
      </c>
      <c r="F98" s="55">
        <f>E98*C42</f>
        <v>2500.19</v>
      </c>
      <c r="G98" s="7"/>
      <c r="H98" s="5"/>
      <c r="I98" s="6"/>
    </row>
    <row r="99" spans="1:9" ht="15">
      <c r="A99" s="2"/>
      <c r="E99" s="48"/>
      <c r="F99" s="56"/>
      <c r="G99" s="7"/>
      <c r="H99" s="5"/>
      <c r="I99" s="6"/>
    </row>
    <row r="100" spans="1:6" ht="15">
      <c r="A100" s="13"/>
      <c r="E100" s="53">
        <v>8</v>
      </c>
      <c r="F100" s="59">
        <f>E100*C90</f>
        <v>7840</v>
      </c>
    </row>
    <row r="101" spans="1:6" ht="15">
      <c r="A101" s="13"/>
      <c r="B101" s="22"/>
      <c r="C101" s="34"/>
      <c r="D101" s="2"/>
      <c r="E101" s="53"/>
      <c r="F101" s="59"/>
    </row>
    <row r="102" spans="1:6" ht="15">
      <c r="A102" s="13"/>
      <c r="B102" s="76"/>
      <c r="E102" s="53">
        <v>1.17</v>
      </c>
      <c r="F102" s="59">
        <f>E102*C38</f>
        <v>81.89999999999999</v>
      </c>
    </row>
    <row r="103" spans="1:6" ht="15">
      <c r="A103" s="13"/>
      <c r="B103" s="77"/>
      <c r="E103" s="85">
        <v>3.28</v>
      </c>
      <c r="F103" s="59">
        <f>E103*C53</f>
        <v>557.6</v>
      </c>
    </row>
    <row r="104" spans="1:6" ht="15">
      <c r="A104" s="13"/>
      <c r="E104" s="84"/>
      <c r="F104" s="55"/>
    </row>
    <row r="105" spans="1:6" ht="15">
      <c r="A105" s="13"/>
      <c r="E105" s="49">
        <v>9.52</v>
      </c>
      <c r="F105" s="55">
        <f>E105*C92</f>
        <v>5950</v>
      </c>
    </row>
    <row r="106" spans="1:6" ht="15">
      <c r="A106" s="13"/>
      <c r="B106" s="2"/>
      <c r="C106" s="2"/>
      <c r="D106" s="2"/>
      <c r="E106" s="81"/>
      <c r="F106" s="58"/>
    </row>
    <row r="107" spans="1:6" ht="15">
      <c r="A107" s="13"/>
      <c r="B107" s="36"/>
      <c r="C107" s="34"/>
      <c r="D107" s="2"/>
      <c r="E107" s="85"/>
      <c r="F107" s="59"/>
    </row>
    <row r="108" spans="1:6" ht="15">
      <c r="A108" s="13"/>
      <c r="B108" s="2"/>
      <c r="C108" s="2"/>
      <c r="D108" s="2"/>
      <c r="E108" s="85">
        <v>5.67</v>
      </c>
      <c r="F108" s="59">
        <f>E108*C94</f>
        <v>725.76</v>
      </c>
    </row>
    <row r="109" spans="1:6" ht="15">
      <c r="A109" s="13"/>
      <c r="B109" s="2"/>
      <c r="C109" s="2"/>
      <c r="D109" s="2"/>
      <c r="E109" s="85"/>
      <c r="F109" s="59"/>
    </row>
    <row r="110" spans="1:6" ht="15">
      <c r="A110" s="13"/>
      <c r="B110" s="2"/>
      <c r="C110" s="2"/>
      <c r="D110" s="2"/>
      <c r="E110" s="85">
        <v>3.98</v>
      </c>
      <c r="F110" s="59">
        <f>E110*C71</f>
        <v>2388</v>
      </c>
    </row>
    <row r="111" spans="1:6" ht="15">
      <c r="A111" s="13"/>
      <c r="B111" s="2"/>
      <c r="C111" s="2"/>
      <c r="D111" s="2"/>
      <c r="E111" s="85"/>
      <c r="F111" s="59"/>
    </row>
    <row r="112" spans="1:6" ht="15">
      <c r="A112" s="13"/>
      <c r="B112" s="2"/>
      <c r="C112" s="2"/>
      <c r="D112" s="2"/>
      <c r="E112" s="85"/>
      <c r="F112" s="59"/>
    </row>
    <row r="113" spans="1:6" ht="15">
      <c r="A113" s="13"/>
      <c r="B113" s="2"/>
      <c r="C113" s="2"/>
      <c r="D113" s="2"/>
      <c r="E113" s="85">
        <v>7.54</v>
      </c>
      <c r="F113" s="59">
        <f>E113*C48</f>
        <v>2940.6</v>
      </c>
    </row>
    <row r="114" spans="1:6" ht="15">
      <c r="A114" s="13"/>
      <c r="B114" s="2"/>
      <c r="C114" s="2"/>
      <c r="D114" s="2"/>
      <c r="E114" s="85"/>
      <c r="F114" s="59"/>
    </row>
    <row r="115" spans="1:6" ht="15">
      <c r="A115" s="13"/>
      <c r="B115" s="2"/>
      <c r="C115" s="2"/>
      <c r="D115" s="2"/>
      <c r="E115" s="85">
        <v>8.5</v>
      </c>
      <c r="F115" s="59">
        <f>E115*C68</f>
        <v>2193</v>
      </c>
    </row>
    <row r="116" spans="1:6" ht="16.5" customHeight="1">
      <c r="A116" s="13"/>
      <c r="B116" s="2"/>
      <c r="C116" s="2"/>
      <c r="D116" s="2"/>
      <c r="E116" s="84">
        <v>29</v>
      </c>
      <c r="F116" s="55">
        <f>E116*C18</f>
        <v>3335</v>
      </c>
    </row>
    <row r="117" spans="1:6" ht="18.75" customHeight="1">
      <c r="A117" s="13"/>
      <c r="B117" s="2"/>
      <c r="C117" s="2"/>
      <c r="D117" s="2"/>
      <c r="E117" s="80"/>
      <c r="F117" s="56">
        <f>E117*C19</f>
        <v>0</v>
      </c>
    </row>
    <row r="118" spans="1:6" ht="15" hidden="1">
      <c r="A118" s="13"/>
      <c r="B118" s="22" t="s">
        <v>21</v>
      </c>
      <c r="C118" s="34" t="e">
        <f>#REF!+#REF!+#REF!</f>
        <v>#REF!</v>
      </c>
      <c r="D118" s="2" t="s">
        <v>2</v>
      </c>
      <c r="E118" s="44"/>
      <c r="F118" s="43" t="e">
        <f>E118*C118</f>
        <v>#REF!</v>
      </c>
    </row>
    <row r="119" spans="1:6" ht="15">
      <c r="A119" s="13"/>
      <c r="B119" s="2"/>
      <c r="C119" s="2"/>
      <c r="D119" s="2"/>
      <c r="E119" s="85">
        <v>5.15</v>
      </c>
      <c r="F119" s="59">
        <f>E119*C17</f>
        <v>607.7</v>
      </c>
    </row>
    <row r="120" spans="1:6" ht="15">
      <c r="A120" s="13"/>
      <c r="B120" s="2"/>
      <c r="C120" s="2"/>
      <c r="D120" s="2"/>
      <c r="E120" s="85">
        <v>8.19</v>
      </c>
      <c r="F120" s="59">
        <f>E120*C74</f>
        <v>393.12</v>
      </c>
    </row>
    <row r="121" spans="1:6" ht="15">
      <c r="A121" s="13"/>
      <c r="B121" s="2"/>
      <c r="C121" s="2"/>
      <c r="D121" s="2"/>
      <c r="E121" s="85"/>
      <c r="F121" s="59"/>
    </row>
    <row r="122" spans="1:6" ht="15">
      <c r="A122" s="13"/>
      <c r="B122" s="2"/>
      <c r="C122" s="2"/>
      <c r="D122" s="2"/>
      <c r="E122" s="85">
        <v>12.67</v>
      </c>
      <c r="F122" s="59">
        <f>E122*C62</f>
        <v>3610.95</v>
      </c>
    </row>
    <row r="123" spans="1:6" ht="15.75">
      <c r="A123" s="13"/>
      <c r="B123" s="2"/>
      <c r="C123" s="2"/>
      <c r="D123" s="2"/>
      <c r="E123" s="45"/>
      <c r="F123" s="60" t="e">
        <f>SUM(F9:F122)</f>
        <v>#REF!</v>
      </c>
    </row>
    <row r="124" spans="1:5" ht="12.75">
      <c r="A124" s="13"/>
      <c r="B124" s="2"/>
      <c r="C124" s="2"/>
      <c r="D124" s="2"/>
      <c r="E124" s="37"/>
    </row>
    <row r="125" spans="1:5" ht="15">
      <c r="A125" s="13"/>
      <c r="B125" s="22"/>
      <c r="C125" s="34"/>
      <c r="D125" s="114"/>
      <c r="E125" s="37"/>
    </row>
    <row r="126" spans="1:5" ht="12.75">
      <c r="A126" s="13"/>
      <c r="B126" s="2"/>
      <c r="C126" s="2"/>
      <c r="D126" s="2"/>
      <c r="E126" s="37"/>
    </row>
    <row r="127" spans="1:5" ht="12.75">
      <c r="A127" s="13"/>
      <c r="B127" s="2"/>
      <c r="C127" s="2"/>
      <c r="D127" s="2"/>
      <c r="E127" s="37"/>
    </row>
    <row r="128" spans="1:5" ht="12.75">
      <c r="A128" s="13"/>
      <c r="B128" s="2"/>
      <c r="C128" s="2"/>
      <c r="D128" s="2"/>
      <c r="E128" s="37"/>
    </row>
    <row r="129" spans="1:5" ht="12.75">
      <c r="A129" s="13"/>
      <c r="B129" s="2"/>
      <c r="C129" s="2"/>
      <c r="D129" s="2"/>
      <c r="E129" s="37"/>
    </row>
    <row r="130" spans="1:5" ht="12.75">
      <c r="A130" s="13"/>
      <c r="B130" s="2"/>
      <c r="C130" s="2"/>
      <c r="D130" s="2"/>
      <c r="E130" s="37"/>
    </row>
    <row r="131" spans="1:5" ht="12.75">
      <c r="A131" s="13"/>
      <c r="B131" s="2"/>
      <c r="C131" s="2"/>
      <c r="D131" s="2"/>
      <c r="E131" s="37"/>
    </row>
    <row r="132" spans="1:5" ht="12.75">
      <c r="A132" s="13"/>
      <c r="B132" s="2"/>
      <c r="C132" s="2"/>
      <c r="D132" s="2"/>
      <c r="E132" s="37"/>
    </row>
    <row r="133" spans="1:5" ht="12.75">
      <c r="A133" s="13"/>
      <c r="B133" s="2"/>
      <c r="C133" s="2"/>
      <c r="D133" s="2"/>
      <c r="E133" s="37"/>
    </row>
    <row r="134" spans="1:5" ht="12.75">
      <c r="A134" s="13"/>
      <c r="B134" s="2"/>
      <c r="C134" s="2"/>
      <c r="D134" s="2"/>
      <c r="E134" s="37"/>
    </row>
    <row r="135" spans="1:5" ht="12.75">
      <c r="A135" s="13"/>
      <c r="B135" s="2"/>
      <c r="C135" s="2"/>
      <c r="D135" s="2"/>
      <c r="E135" s="37"/>
    </row>
    <row r="136" spans="1:5" ht="15">
      <c r="A136" s="13"/>
      <c r="B136" s="103"/>
      <c r="C136" s="28"/>
      <c r="D136" s="28"/>
      <c r="E136" s="37"/>
    </row>
    <row r="137" spans="1:5" ht="15">
      <c r="A137" s="13"/>
      <c r="B137" s="103"/>
      <c r="C137" s="28"/>
      <c r="D137" s="28"/>
      <c r="E137" s="37"/>
    </row>
    <row r="138" spans="1:5" ht="12.75">
      <c r="A138" s="13"/>
      <c r="B138" s="2"/>
      <c r="C138" s="28"/>
      <c r="D138" s="28"/>
      <c r="E138" s="37"/>
    </row>
    <row r="139" spans="1:5" ht="12.75">
      <c r="A139" s="13"/>
      <c r="B139" s="2"/>
      <c r="C139" s="28"/>
      <c r="D139" s="28"/>
      <c r="E139" s="37"/>
    </row>
    <row r="140" spans="1:5" ht="12.75">
      <c r="A140" s="13"/>
      <c r="C140" s="28"/>
      <c r="D140" s="28"/>
      <c r="E140" s="37"/>
    </row>
    <row r="141" spans="1:5" ht="12.75">
      <c r="A141" s="13"/>
      <c r="C141" s="28"/>
      <c r="D141" s="28"/>
      <c r="E141" s="37"/>
    </row>
    <row r="142" spans="1:5" ht="16.5" customHeight="1">
      <c r="A142" s="13"/>
      <c r="C142" s="28"/>
      <c r="D142" s="28"/>
      <c r="E142" s="37"/>
    </row>
    <row r="143" spans="1:5" ht="12.75">
      <c r="A143" s="2"/>
      <c r="C143" s="28"/>
      <c r="D143" s="28"/>
      <c r="E143" s="37"/>
    </row>
    <row r="144" spans="1:5" ht="15">
      <c r="A144" s="13"/>
      <c r="B144" s="22"/>
      <c r="C144" s="28"/>
      <c r="D144" s="28"/>
      <c r="E144" s="37"/>
    </row>
    <row r="145" spans="1:5" ht="15">
      <c r="A145" s="13"/>
      <c r="B145" s="22"/>
      <c r="C145" s="28"/>
      <c r="D145" s="28"/>
      <c r="E145" s="37"/>
    </row>
    <row r="146" spans="1:5" ht="15">
      <c r="A146" s="13"/>
      <c r="B146" s="22"/>
      <c r="C146" s="28"/>
      <c r="D146" s="28"/>
      <c r="E146" s="37"/>
    </row>
    <row r="147" spans="1:5" ht="15">
      <c r="A147" s="13"/>
      <c r="B147" s="22"/>
      <c r="C147" s="28"/>
      <c r="D147" s="28"/>
      <c r="E147" s="37"/>
    </row>
    <row r="148" spans="1:5" ht="15">
      <c r="A148" s="13"/>
      <c r="B148" s="22"/>
      <c r="C148" s="16"/>
      <c r="D148" s="28"/>
      <c r="E148" s="37"/>
    </row>
    <row r="149" spans="1:5" ht="15">
      <c r="A149" s="13"/>
      <c r="B149" s="22"/>
      <c r="C149" s="16"/>
      <c r="D149" s="28"/>
      <c r="E149" s="37"/>
    </row>
    <row r="150" spans="1:5" ht="15">
      <c r="A150" s="13"/>
      <c r="B150" s="36"/>
      <c r="C150" s="16"/>
      <c r="D150" s="28"/>
      <c r="E150" s="37"/>
    </row>
    <row r="151" spans="1:5" ht="15">
      <c r="A151" s="13"/>
      <c r="B151" s="36"/>
      <c r="C151" s="16"/>
      <c r="D151" s="28"/>
      <c r="E151" s="37"/>
    </row>
    <row r="152" spans="1:5" ht="15">
      <c r="A152" s="13"/>
      <c r="B152" s="22"/>
      <c r="C152" s="16"/>
      <c r="D152" s="28"/>
      <c r="E152" s="37"/>
    </row>
    <row r="153" spans="1:5" ht="15">
      <c r="A153" s="13"/>
      <c r="B153" s="22"/>
      <c r="C153" s="38"/>
      <c r="D153" s="28"/>
      <c r="E153" s="37"/>
    </row>
    <row r="154" spans="1:5" ht="15">
      <c r="A154" s="13"/>
      <c r="B154" s="22"/>
      <c r="C154" s="38"/>
      <c r="D154" s="28"/>
      <c r="E154" s="37"/>
    </row>
    <row r="155" spans="1:6" ht="15">
      <c r="A155" s="13"/>
      <c r="B155" s="22"/>
      <c r="C155" s="38"/>
      <c r="D155" s="28"/>
      <c r="E155" s="37"/>
      <c r="F155" s="17"/>
    </row>
    <row r="156" spans="1:5" ht="15">
      <c r="A156" s="13"/>
      <c r="B156" s="22"/>
      <c r="C156" s="38"/>
      <c r="D156" s="28"/>
      <c r="E156" s="37"/>
    </row>
    <row r="157" spans="1:5" ht="15">
      <c r="A157" s="13"/>
      <c r="B157" s="22"/>
      <c r="C157" s="16"/>
      <c r="D157" s="28"/>
      <c r="E157" s="37"/>
    </row>
    <row r="158" spans="1:5" ht="15">
      <c r="A158" s="13"/>
      <c r="B158" s="22"/>
      <c r="C158" s="16"/>
      <c r="D158" s="28"/>
      <c r="E158" s="37"/>
    </row>
    <row r="159" spans="1:5" ht="12.75">
      <c r="A159" s="13"/>
      <c r="B159" s="2"/>
      <c r="C159" s="38"/>
      <c r="D159" s="28"/>
      <c r="E159" s="37"/>
    </row>
    <row r="160" spans="1:5" ht="15">
      <c r="A160" s="13"/>
      <c r="B160" s="22"/>
      <c r="C160" s="38"/>
      <c r="D160" s="28"/>
      <c r="E160" s="37"/>
    </row>
    <row r="161" spans="1:5" ht="15">
      <c r="A161" s="13"/>
      <c r="B161" s="22"/>
      <c r="C161" s="38"/>
      <c r="D161" s="28"/>
      <c r="E161" s="37"/>
    </row>
    <row r="162" spans="1:5" ht="15">
      <c r="A162" s="13"/>
      <c r="B162" s="22"/>
      <c r="C162" s="38"/>
      <c r="D162" s="28"/>
      <c r="E162" s="37"/>
    </row>
    <row r="163" spans="1:5" ht="12.75">
      <c r="A163" s="2"/>
      <c r="B163" s="2"/>
      <c r="C163" s="16"/>
      <c r="D163" s="16"/>
      <c r="E163" s="37"/>
    </row>
    <row r="164" spans="1:4" ht="12.75">
      <c r="A164" s="2"/>
      <c r="B164" s="2"/>
      <c r="C164" s="14"/>
      <c r="D164" s="14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78" r:id="rId2"/>
  <headerFooter alignWithMargins="0">
    <oddHeader>&amp;L&amp;"Arial,Negrito"&amp;12Poder Executivo Municipal Balneário Pinhal
Secretaria Municipal de Educação e Cultura</oddHeader>
  </headerFooter>
  <rowBreaks count="1" manualBreakCount="1"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 Ecila</dc:creator>
  <cp:keywords/>
  <dc:description/>
  <cp:lastModifiedBy>Delmar</cp:lastModifiedBy>
  <cp:lastPrinted>2012-01-16T17:04:16Z</cp:lastPrinted>
  <dcterms:created xsi:type="dcterms:W3CDTF">2002-04-19T14:05:05Z</dcterms:created>
  <dcterms:modified xsi:type="dcterms:W3CDTF">2012-01-27T12:43:29Z</dcterms:modified>
  <cp:category/>
  <cp:version/>
  <cp:contentType/>
  <cp:contentStatus/>
</cp:coreProperties>
</file>